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9780"/>
  </bookViews>
  <sheets>
    <sheet name="1er trimestre" sheetId="1" r:id="rId1"/>
    <sheet name="2º trimestre" sheetId="2" r:id="rId2"/>
    <sheet name="3er trimestre" sheetId="5" r:id="rId3"/>
    <sheet name="4º trimestre" sheetId="6" r:id="rId4"/>
  </sheets>
  <definedNames>
    <definedName name="_8084719" localSheetId="1">#REF!</definedName>
    <definedName name="_8084719" localSheetId="2">#REF!</definedName>
    <definedName name="_8084719" localSheetId="3">#REF!</definedName>
    <definedName name="_8084719">#REF!</definedName>
    <definedName name="_xlnm.Print_Area" localSheetId="0">'1er trimestre'!$A$1:$F$25</definedName>
    <definedName name="_xlnm.Print_Area" localSheetId="1">'2º trimestre'!$A$1:$F$25</definedName>
    <definedName name="_xlnm.Print_Area" localSheetId="2">'3er trimestre'!$A$1:$F$25</definedName>
    <definedName name="_xlnm.Print_Area" localSheetId="3">'4º trimestre'!$A$1:$F$25</definedName>
  </definedNames>
  <calcPr calcId="145621"/>
</workbook>
</file>

<file path=xl/calcChain.xml><?xml version="1.0" encoding="utf-8"?>
<calcChain xmlns="http://schemas.openxmlformats.org/spreadsheetml/2006/main">
  <c r="E25" i="6" l="1"/>
  <c r="D25" i="6"/>
  <c r="D25" i="5" l="1"/>
  <c r="E25" i="5"/>
  <c r="E25" i="2"/>
  <c r="F25" i="6" l="1"/>
  <c r="C25" i="6"/>
  <c r="B25" i="6"/>
  <c r="F25" i="5"/>
  <c r="C25" i="5"/>
  <c r="B25" i="5"/>
  <c r="D25" i="2" l="1"/>
  <c r="D25" i="1" l="1"/>
  <c r="C25" i="1" l="1"/>
  <c r="C25" i="2" l="1"/>
  <c r="B25" i="2"/>
  <c r="F25" i="2"/>
  <c r="E25" i="1" l="1"/>
  <c r="B25" i="1"/>
  <c r="F25" i="1"/>
</calcChain>
</file>

<file path=xl/sharedStrings.xml><?xml version="1.0" encoding="utf-8"?>
<sst xmlns="http://schemas.openxmlformats.org/spreadsheetml/2006/main" count="120" uniqueCount="37">
  <si>
    <t>Saldo medio</t>
  </si>
  <si>
    <t>Intereses correspondientes al tipo fijo</t>
  </si>
  <si>
    <t>Intereses correspondientes al tipo variable</t>
  </si>
  <si>
    <t>Asturias</t>
  </si>
  <si>
    <t>Baleares</t>
  </si>
  <si>
    <t>Canarias</t>
  </si>
  <si>
    <t>Cantabria</t>
  </si>
  <si>
    <t>Castilla-La Mancha</t>
  </si>
  <si>
    <t>Cataluña</t>
  </si>
  <si>
    <t>Cdad. Valenciana</t>
  </si>
  <si>
    <t>Extremadura</t>
  </si>
  <si>
    <t>Galicia</t>
  </si>
  <si>
    <t>Madrid</t>
  </si>
  <si>
    <t>Murcia</t>
  </si>
  <si>
    <t>Navarra</t>
  </si>
  <si>
    <t>La Rioja</t>
  </si>
  <si>
    <t>Ceuta</t>
  </si>
  <si>
    <t>Melilla</t>
  </si>
  <si>
    <t>Total</t>
  </si>
  <si>
    <t xml:space="preserve"> </t>
  </si>
  <si>
    <t>Total de
intereses</t>
  </si>
  <si>
    <t>PRIMER TRIMESTRE DE 2015</t>
  </si>
  <si>
    <t>Saldo a 31/03/2015</t>
  </si>
  <si>
    <t>SEGUNDO TRIMESTRE DE 2015</t>
  </si>
  <si>
    <t>Saldo a 30/06/2015</t>
  </si>
  <si>
    <t>TERCER TRIMESTRE DE 2015</t>
  </si>
  <si>
    <t>Saldo a 30/09/2015</t>
  </si>
  <si>
    <t>CUARTO TRIMESTRE DE 2015</t>
  </si>
  <si>
    <t>Saldo a 31/12/2015</t>
  </si>
  <si>
    <t>Comunidad autónoma</t>
  </si>
  <si>
    <t>Andalucía</t>
  </si>
  <si>
    <t>Aragón</t>
  </si>
  <si>
    <t>Castilla-León</t>
  </si>
  <si>
    <t>País Vasco</t>
  </si>
  <si>
    <t>Organos centrales</t>
  </si>
  <si>
    <t>DESGLOSE TERRITORIAL DE SALDO E INTERESES
DE LA CUENTA ESPECIAL DE DEPÓSITOS PARA RECURSOS DESESTIMADOS</t>
  </si>
  <si>
    <t>DESGLOSE TERRITORIAL DE SALDO E INTERESES
DE LA CUENTA ESPECIAL DE DEPÓSITOS DE RECURSOS DESESTIMADOS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</si>
</sst>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name val="MS Sans Serif"/>
    </font>
    <font>
      <sz val="10"/>
      <name val="MS Sans Serif"/>
    </font>
    <font>
      <sz val="10"/>
      <name val="Calibri"/>
      <family val="2"/>
      <scheme val="minor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2"/>
      <name val="MS Sans Serif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4" fontId="2" fillId="0" borderId="0" xfId="1" applyNumberFormat="1" applyFont="1" applyBorder="1"/>
    <xf numFmtId="4" fontId="2" fillId="0" borderId="0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/>
    </xf>
    <xf numFmtId="164" fontId="6" fillId="2" borderId="2" xfId="1" applyNumberFormat="1" applyFont="1" applyFill="1" applyBorder="1"/>
    <xf numFmtId="164" fontId="6" fillId="2" borderId="2" xfId="0" applyNumberFormat="1" applyFont="1" applyFill="1" applyBorder="1"/>
    <xf numFmtId="164" fontId="6" fillId="2" borderId="5" xfId="0" applyNumberFormat="1" applyFont="1" applyFill="1" applyBorder="1"/>
    <xf numFmtId="164" fontId="6" fillId="3" borderId="2" xfId="0" applyNumberFormat="1" applyFont="1" applyFill="1" applyBorder="1"/>
    <xf numFmtId="0" fontId="6" fillId="2" borderId="3" xfId="1" applyFont="1" applyFill="1" applyBorder="1" applyAlignment="1">
      <alignment horizontal="left" vertical="center"/>
    </xf>
    <xf numFmtId="164" fontId="6" fillId="2" borderId="3" xfId="1" applyNumberFormat="1" applyFont="1" applyFill="1" applyBorder="1"/>
    <xf numFmtId="164" fontId="6" fillId="2" borderId="3" xfId="0" applyNumberFormat="1" applyFont="1" applyFill="1" applyBorder="1"/>
    <xf numFmtId="164" fontId="6" fillId="2" borderId="6" xfId="0" applyNumberFormat="1" applyFont="1" applyFill="1" applyBorder="1"/>
    <xf numFmtId="164" fontId="6" fillId="3" borderId="3" xfId="0" applyNumberFormat="1" applyFont="1" applyFill="1" applyBorder="1"/>
    <xf numFmtId="0" fontId="6" fillId="2" borderId="4" xfId="1" applyFont="1" applyFill="1" applyBorder="1" applyAlignment="1">
      <alignment horizontal="left" vertical="center" wrapText="1"/>
    </xf>
    <xf numFmtId="164" fontId="6" fillId="2" borderId="4" xfId="1" applyNumberFormat="1" applyFont="1" applyFill="1" applyBorder="1"/>
    <xf numFmtId="164" fontId="6" fillId="2" borderId="4" xfId="0" applyNumberFormat="1" applyFont="1" applyFill="1" applyBorder="1"/>
    <xf numFmtId="164" fontId="6" fillId="2" borderId="7" xfId="0" applyNumberFormat="1" applyFont="1" applyFill="1" applyBorder="1"/>
    <xf numFmtId="164" fontId="6" fillId="3" borderId="9" xfId="0" applyNumberFormat="1" applyFont="1" applyFill="1" applyBorder="1"/>
    <xf numFmtId="0" fontId="4" fillId="4" borderId="1" xfId="1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Border="1"/>
    <xf numFmtId="4" fontId="6" fillId="0" borderId="0" xfId="2" applyNumberFormat="1" applyFont="1" applyBorder="1"/>
    <xf numFmtId="4" fontId="6" fillId="0" borderId="0" xfId="0" applyNumberFormat="1" applyFont="1" applyBorder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">
    <cellStyle name="Normal" xfId="0" builtinId="0"/>
    <cellStyle name="Normal_Hoja1" xfId="1"/>
    <cellStyle name="Normal_Hoja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7"/>
  <sheetViews>
    <sheetView tabSelected="1" workbookViewId="0">
      <selection activeCell="B31" sqref="B31"/>
    </sheetView>
  </sheetViews>
  <sheetFormatPr baseColWidth="10" defaultRowHeight="12.75" x14ac:dyDescent="0.2"/>
  <cols>
    <col min="1" max="1" width="20.42578125" style="1" customWidth="1"/>
    <col min="2" max="2" width="16.5703125" style="1" customWidth="1"/>
    <col min="3" max="3" width="17.85546875" style="1" customWidth="1"/>
    <col min="4" max="4" width="18.42578125" style="1" customWidth="1"/>
    <col min="5" max="5" width="17.42578125" style="1" customWidth="1"/>
    <col min="6" max="6" width="16.140625" style="1" customWidth="1"/>
    <col min="7" max="7" width="8.85546875" style="1" customWidth="1"/>
    <col min="8" max="8" width="11.42578125" style="1"/>
  </cols>
  <sheetData>
    <row r="2" spans="1:8" ht="33.75" customHeight="1" x14ac:dyDescent="0.2">
      <c r="A2" s="37" t="s">
        <v>35</v>
      </c>
      <c r="B2" s="38"/>
      <c r="C2" s="38"/>
      <c r="D2" s="38"/>
      <c r="E2" s="38"/>
      <c r="F2" s="38"/>
    </row>
    <row r="3" spans="1:8" ht="29.25" customHeight="1" thickBot="1" x14ac:dyDescent="0.25">
      <c r="A3" s="39" t="s">
        <v>21</v>
      </c>
      <c r="B3" s="40"/>
      <c r="C3" s="40"/>
      <c r="D3" s="40"/>
      <c r="E3" s="40"/>
      <c r="F3" s="40"/>
    </row>
    <row r="4" spans="1:8" ht="55.5" customHeight="1" thickBot="1" x14ac:dyDescent="0.25">
      <c r="A4" s="7" t="s">
        <v>29</v>
      </c>
      <c r="B4" s="7" t="s">
        <v>22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8" ht="15" customHeight="1" x14ac:dyDescent="0.25">
      <c r="A5" s="9" t="s">
        <v>30</v>
      </c>
      <c r="B5" s="10">
        <v>146690</v>
      </c>
      <c r="C5" s="10">
        <v>68809.248870891955</v>
      </c>
      <c r="D5" s="11">
        <v>235.2619862218761</v>
      </c>
      <c r="E5" s="12">
        <v>13.618013778123895</v>
      </c>
      <c r="F5" s="13">
        <v>248.88</v>
      </c>
      <c r="H5" s="2"/>
    </row>
    <row r="6" spans="1:8" ht="15" customHeight="1" x14ac:dyDescent="0.25">
      <c r="A6" s="14" t="s">
        <v>31</v>
      </c>
      <c r="B6" s="15">
        <v>23790</v>
      </c>
      <c r="C6" s="15">
        <v>9881.238165564444</v>
      </c>
      <c r="D6" s="16">
        <v>33.784407696760894</v>
      </c>
      <c r="E6" s="17">
        <v>1.9555923032391078</v>
      </c>
      <c r="F6" s="18">
        <v>35.74</v>
      </c>
      <c r="H6" s="2"/>
    </row>
    <row r="7" spans="1:8" ht="15" customHeight="1" x14ac:dyDescent="0.25">
      <c r="A7" s="14" t="s">
        <v>3</v>
      </c>
      <c r="B7" s="15">
        <v>26355</v>
      </c>
      <c r="C7" s="15">
        <v>11888.451066571655</v>
      </c>
      <c r="D7" s="16">
        <v>40.647160911044161</v>
      </c>
      <c r="E7" s="17">
        <v>2.3528390889558395</v>
      </c>
      <c r="F7" s="18">
        <v>43</v>
      </c>
      <c r="H7" s="2"/>
    </row>
    <row r="8" spans="1:8" ht="15" customHeight="1" x14ac:dyDescent="0.25">
      <c r="A8" s="14" t="s">
        <v>4</v>
      </c>
      <c r="B8" s="15">
        <v>15405</v>
      </c>
      <c r="C8" s="15">
        <v>7119.2468596330273</v>
      </c>
      <c r="D8" s="16">
        <v>24.341032406032259</v>
      </c>
      <c r="E8" s="17">
        <v>1.4089675939677413</v>
      </c>
      <c r="F8" s="18">
        <v>25.75</v>
      </c>
      <c r="H8" s="2"/>
    </row>
    <row r="9" spans="1:8" ht="15" customHeight="1" x14ac:dyDescent="0.25">
      <c r="A9" s="14" t="s">
        <v>5</v>
      </c>
      <c r="B9" s="15">
        <v>38090</v>
      </c>
      <c r="C9" s="15">
        <v>17124.899047987172</v>
      </c>
      <c r="D9" s="16">
        <v>58.550817368141288</v>
      </c>
      <c r="E9" s="17">
        <v>3.3891826318587093</v>
      </c>
      <c r="F9" s="18">
        <v>61.94</v>
      </c>
      <c r="H9" s="2"/>
    </row>
    <row r="10" spans="1:8" ht="15" customHeight="1" x14ac:dyDescent="0.25">
      <c r="A10" s="14" t="s">
        <v>6</v>
      </c>
      <c r="B10" s="15">
        <v>12135</v>
      </c>
      <c r="C10" s="15">
        <v>5864.0476074880198</v>
      </c>
      <c r="D10" s="16">
        <v>20.049448440075508</v>
      </c>
      <c r="E10" s="17">
        <v>1.1605515599244924</v>
      </c>
      <c r="F10" s="18">
        <v>21.21</v>
      </c>
      <c r="H10" s="2"/>
    </row>
    <row r="11" spans="1:8" ht="15" customHeight="1" x14ac:dyDescent="0.25">
      <c r="A11" s="14" t="s">
        <v>32</v>
      </c>
      <c r="B11" s="15">
        <v>36975</v>
      </c>
      <c r="C11" s="15">
        <v>17335.020508698675</v>
      </c>
      <c r="D11" s="16">
        <v>59.269232305173709</v>
      </c>
      <c r="E11" s="17">
        <v>3.4307676948262937</v>
      </c>
      <c r="F11" s="18">
        <v>62.7</v>
      </c>
      <c r="H11" s="2"/>
    </row>
    <row r="12" spans="1:8" ht="15" customHeight="1" x14ac:dyDescent="0.25">
      <c r="A12" s="14" t="s">
        <v>7</v>
      </c>
      <c r="B12" s="15">
        <v>27245</v>
      </c>
      <c r="C12" s="15">
        <v>11791.684604401888</v>
      </c>
      <c r="D12" s="16">
        <v>40.316311926884502</v>
      </c>
      <c r="E12" s="17">
        <v>2.3336880731154963</v>
      </c>
      <c r="F12" s="18">
        <v>42.65</v>
      </c>
      <c r="H12" s="2"/>
    </row>
    <row r="13" spans="1:8" ht="15" customHeight="1" x14ac:dyDescent="0.25">
      <c r="A13" s="14" t="s">
        <v>8</v>
      </c>
      <c r="B13" s="15">
        <v>99570</v>
      </c>
      <c r="C13" s="15">
        <v>47335.388537389153</v>
      </c>
      <c r="D13" s="16">
        <v>161.84187022278772</v>
      </c>
      <c r="E13" s="17">
        <v>9.3681297772122889</v>
      </c>
      <c r="F13" s="18">
        <v>171.21</v>
      </c>
      <c r="H13" s="2"/>
    </row>
    <row r="14" spans="1:8" ht="15" customHeight="1" x14ac:dyDescent="0.25">
      <c r="A14" s="14" t="s">
        <v>9</v>
      </c>
      <c r="B14" s="15">
        <v>76840</v>
      </c>
      <c r="C14" s="15">
        <v>37700.213661342124</v>
      </c>
      <c r="D14" s="16">
        <v>128.89876422860425</v>
      </c>
      <c r="E14" s="17">
        <v>7.4612357713957635</v>
      </c>
      <c r="F14" s="18">
        <v>136.36000000000001</v>
      </c>
      <c r="H14" s="2"/>
    </row>
    <row r="15" spans="1:8" ht="15" customHeight="1" x14ac:dyDescent="0.25">
      <c r="A15" s="14" t="s">
        <v>10</v>
      </c>
      <c r="B15" s="15">
        <v>20250</v>
      </c>
      <c r="C15" s="15">
        <v>10434.189377963125</v>
      </c>
      <c r="D15" s="16">
        <v>35.674973320530391</v>
      </c>
      <c r="E15" s="17">
        <v>2.0650266794696108</v>
      </c>
      <c r="F15" s="18">
        <v>37.74</v>
      </c>
      <c r="H15" s="2"/>
    </row>
    <row r="16" spans="1:8" ht="15" customHeight="1" x14ac:dyDescent="0.25">
      <c r="A16" s="14" t="s">
        <v>11</v>
      </c>
      <c r="B16" s="15">
        <v>64310</v>
      </c>
      <c r="C16" s="15">
        <v>27639.266351748105</v>
      </c>
      <c r="D16" s="16">
        <v>94.499922704118262</v>
      </c>
      <c r="E16" s="17">
        <v>5.4700772958817367</v>
      </c>
      <c r="F16" s="18">
        <v>99.97</v>
      </c>
      <c r="H16" s="2"/>
    </row>
    <row r="17" spans="1:8" ht="15" customHeight="1" x14ac:dyDescent="0.25">
      <c r="A17" s="14" t="s">
        <v>12</v>
      </c>
      <c r="B17" s="15">
        <v>148965</v>
      </c>
      <c r="C17" s="15">
        <v>74418.938920676592</v>
      </c>
      <c r="D17" s="16">
        <v>254.44177447501764</v>
      </c>
      <c r="E17" s="17">
        <v>14.728225524982378</v>
      </c>
      <c r="F17" s="18">
        <v>269.17</v>
      </c>
      <c r="H17" s="2"/>
    </row>
    <row r="18" spans="1:8" ht="15" customHeight="1" x14ac:dyDescent="0.25">
      <c r="A18" s="14" t="s">
        <v>13</v>
      </c>
      <c r="B18" s="15">
        <v>19060</v>
      </c>
      <c r="C18" s="15">
        <v>9698.764265472877</v>
      </c>
      <c r="D18" s="16">
        <v>33.160521040916962</v>
      </c>
      <c r="E18" s="17">
        <v>1.9194789590830368</v>
      </c>
      <c r="F18" s="18">
        <v>35.08</v>
      </c>
      <c r="H18" s="2"/>
    </row>
    <row r="19" spans="1:8" ht="15" customHeight="1" x14ac:dyDescent="0.25">
      <c r="A19" s="14" t="s">
        <v>14</v>
      </c>
      <c r="B19" s="15">
        <v>6980</v>
      </c>
      <c r="C19" s="15">
        <v>3491.8869062976751</v>
      </c>
      <c r="D19" s="16">
        <v>11.938921914104364</v>
      </c>
      <c r="E19" s="17">
        <v>0.69107808589563646</v>
      </c>
      <c r="F19" s="18">
        <v>12.63</v>
      </c>
      <c r="H19" s="2"/>
    </row>
    <row r="20" spans="1:8" ht="15" customHeight="1" x14ac:dyDescent="0.25">
      <c r="A20" s="14" t="s">
        <v>33</v>
      </c>
      <c r="B20" s="15">
        <v>33345</v>
      </c>
      <c r="C20" s="15">
        <v>16569.183079526498</v>
      </c>
      <c r="D20" s="16">
        <v>56.650798916252946</v>
      </c>
      <c r="E20" s="17">
        <v>3.2792010837470542</v>
      </c>
      <c r="F20" s="18">
        <v>59.93</v>
      </c>
      <c r="H20" s="2"/>
    </row>
    <row r="21" spans="1:8" ht="15" customHeight="1" x14ac:dyDescent="0.25">
      <c r="A21" s="14" t="s">
        <v>15</v>
      </c>
      <c r="B21" s="15">
        <v>7855</v>
      </c>
      <c r="C21" s="15">
        <v>3751.7739761250555</v>
      </c>
      <c r="D21" s="16">
        <v>12.82748775727603</v>
      </c>
      <c r="E21" s="17">
        <v>0.74251224272397032</v>
      </c>
      <c r="F21" s="18">
        <v>13.57</v>
      </c>
      <c r="H21" s="2"/>
    </row>
    <row r="22" spans="1:8" ht="15" customHeight="1" x14ac:dyDescent="0.25">
      <c r="A22" s="14" t="s">
        <v>16</v>
      </c>
      <c r="B22" s="15">
        <v>1975</v>
      </c>
      <c r="C22" s="15">
        <v>995.31218231762716</v>
      </c>
      <c r="D22" s="16">
        <v>3.4030181227850931</v>
      </c>
      <c r="E22" s="17">
        <v>0.19698187721490701</v>
      </c>
      <c r="F22" s="18">
        <v>3.6</v>
      </c>
      <c r="H22" s="2"/>
    </row>
    <row r="23" spans="1:8" ht="15" customHeight="1" x14ac:dyDescent="0.25">
      <c r="A23" s="14" t="s">
        <v>17</v>
      </c>
      <c r="B23" s="15">
        <v>1335</v>
      </c>
      <c r="C23" s="15">
        <v>547.4217002746949</v>
      </c>
      <c r="D23" s="16">
        <v>1.8716599675318009</v>
      </c>
      <c r="E23" s="17">
        <v>0.10834003246819912</v>
      </c>
      <c r="F23" s="18">
        <v>1.98</v>
      </c>
      <c r="H23" s="2"/>
    </row>
    <row r="24" spans="1:8" ht="16.5" thickBot="1" x14ac:dyDescent="0.3">
      <c r="A24" s="19" t="s">
        <v>34</v>
      </c>
      <c r="B24" s="20">
        <v>17190</v>
      </c>
      <c r="C24" s="20">
        <v>7680.4923402176892</v>
      </c>
      <c r="D24" s="21">
        <v>26.259956514158301</v>
      </c>
      <c r="E24" s="22">
        <v>1.5200434858417005</v>
      </c>
      <c r="F24" s="23">
        <v>27.78</v>
      </c>
      <c r="H24" s="2"/>
    </row>
    <row r="25" spans="1:8" s="28" customFormat="1" ht="21.75" customHeight="1" thickBot="1" x14ac:dyDescent="0.25">
      <c r="A25" s="24" t="s">
        <v>18</v>
      </c>
      <c r="B25" s="25">
        <f>SUM(B5:B24)</f>
        <v>824360</v>
      </c>
      <c r="C25" s="25">
        <f>SUM(C5:C24)</f>
        <v>390076.66803058807</v>
      </c>
      <c r="D25" s="25">
        <f>SUM(D5:D24)+0.01</f>
        <v>1333.7000664600725</v>
      </c>
      <c r="E25" s="25">
        <f>SUM(E5:E24)</f>
        <v>77.199933539927869</v>
      </c>
      <c r="F25" s="26">
        <f>SUM(F5:F24)</f>
        <v>1410.89</v>
      </c>
      <c r="G25" s="27"/>
      <c r="H25" s="27"/>
    </row>
    <row r="26" spans="1:8" x14ac:dyDescent="0.2">
      <c r="B26" s="3"/>
      <c r="C26" s="3"/>
      <c r="D26" s="3"/>
      <c r="E26" s="3"/>
    </row>
    <row r="27" spans="1:8" x14ac:dyDescent="0.2">
      <c r="B27" s="4"/>
      <c r="C27" s="4"/>
      <c r="D27" s="5"/>
      <c r="E27" s="5"/>
      <c r="F27" s="2"/>
      <c r="H27" s="2"/>
    </row>
    <row r="28" spans="1:8" x14ac:dyDescent="0.2">
      <c r="B28" s="4"/>
      <c r="C28" s="4"/>
      <c r="D28" s="5"/>
      <c r="E28" s="5"/>
    </row>
    <row r="29" spans="1:8" x14ac:dyDescent="0.2">
      <c r="B29" s="3"/>
      <c r="C29" s="3"/>
      <c r="D29" s="3"/>
      <c r="E29" s="3"/>
    </row>
    <row r="30" spans="1:8" x14ac:dyDescent="0.2">
      <c r="B30" s="5"/>
      <c r="C30" s="5"/>
      <c r="D30" s="5"/>
      <c r="E30" s="5"/>
    </row>
    <row r="31" spans="1:8" x14ac:dyDescent="0.2">
      <c r="B31" s="3"/>
      <c r="C31" s="3"/>
      <c r="D31" s="3"/>
      <c r="E31" s="3"/>
    </row>
    <row r="32" spans="1:8" x14ac:dyDescent="0.2">
      <c r="B32" s="3"/>
      <c r="C32" s="5"/>
      <c r="D32" s="3"/>
      <c r="E32" s="5"/>
    </row>
    <row r="33" spans="2:5" x14ac:dyDescent="0.2">
      <c r="B33" s="3"/>
      <c r="C33" s="3"/>
      <c r="D33" s="3"/>
      <c r="E33" s="3"/>
    </row>
    <row r="34" spans="2:5" x14ac:dyDescent="0.2">
      <c r="B34" s="3"/>
      <c r="C34" s="5"/>
      <c r="D34" s="5"/>
      <c r="E34" s="5"/>
    </row>
    <row r="35" spans="2:5" x14ac:dyDescent="0.2">
      <c r="B35" s="3"/>
      <c r="C35" s="3"/>
      <c r="D35" s="3"/>
      <c r="E35" s="3"/>
    </row>
    <row r="36" spans="2:5" x14ac:dyDescent="0.2">
      <c r="B36" s="3"/>
      <c r="C36" s="3"/>
      <c r="D36" s="3"/>
      <c r="E36" s="3"/>
    </row>
    <row r="37" spans="2:5" x14ac:dyDescent="0.2">
      <c r="B37" s="3"/>
      <c r="C37" s="3"/>
      <c r="D37" s="3"/>
      <c r="E37" s="3"/>
    </row>
    <row r="38" spans="2:5" x14ac:dyDescent="0.2">
      <c r="C38" s="5" t="s">
        <v>19</v>
      </c>
      <c r="D38" s="3"/>
      <c r="E38" s="3"/>
    </row>
    <row r="39" spans="2:5" x14ac:dyDescent="0.2">
      <c r="C39" s="3"/>
      <c r="D39" s="3"/>
      <c r="E39" s="3"/>
    </row>
    <row r="40" spans="2:5" x14ac:dyDescent="0.2">
      <c r="C40" s="3"/>
      <c r="D40" s="3"/>
      <c r="E40" s="3"/>
    </row>
    <row r="41" spans="2:5" x14ac:dyDescent="0.2">
      <c r="C41" s="3"/>
      <c r="D41" s="3"/>
      <c r="E41" s="3"/>
    </row>
    <row r="42" spans="2:5" x14ac:dyDescent="0.2">
      <c r="C42" s="3"/>
      <c r="D42" s="3"/>
      <c r="E42" s="3"/>
    </row>
    <row r="43" spans="2:5" x14ac:dyDescent="0.2">
      <c r="C43" s="3"/>
      <c r="D43" s="3"/>
      <c r="E43" s="3"/>
    </row>
    <row r="44" spans="2:5" x14ac:dyDescent="0.2">
      <c r="C44" s="3"/>
      <c r="D44" s="3"/>
      <c r="E44" s="3"/>
    </row>
    <row r="45" spans="2:5" x14ac:dyDescent="0.2">
      <c r="C45" s="3"/>
      <c r="D45" s="3"/>
      <c r="E45" s="3"/>
    </row>
    <row r="46" spans="2:5" x14ac:dyDescent="0.2">
      <c r="C46" s="3"/>
      <c r="D46" s="3"/>
      <c r="E46" s="3"/>
    </row>
    <row r="47" spans="2:5" x14ac:dyDescent="0.2">
      <c r="C47" s="3"/>
      <c r="D47" s="3"/>
      <c r="E47" s="3"/>
    </row>
    <row r="48" spans="2:5" x14ac:dyDescent="0.2">
      <c r="C48" s="3"/>
      <c r="D48" s="3"/>
      <c r="E48" s="3"/>
    </row>
    <row r="49" spans="3:5" x14ac:dyDescent="0.2">
      <c r="C49" s="3"/>
      <c r="D49" s="3"/>
      <c r="E49" s="3"/>
    </row>
    <row r="50" spans="3:5" x14ac:dyDescent="0.2">
      <c r="C50" s="3"/>
      <c r="D50" s="3"/>
      <c r="E50" s="3"/>
    </row>
    <row r="51" spans="3:5" x14ac:dyDescent="0.2">
      <c r="C51" s="3"/>
      <c r="D51" s="3"/>
      <c r="E51" s="3"/>
    </row>
    <row r="52" spans="3:5" x14ac:dyDescent="0.2">
      <c r="C52" s="3"/>
      <c r="D52" s="3"/>
      <c r="E52" s="3"/>
    </row>
    <row r="53" spans="3:5" x14ac:dyDescent="0.2">
      <c r="C53" s="3"/>
      <c r="D53" s="3"/>
      <c r="E53" s="3"/>
    </row>
    <row r="54" spans="3:5" x14ac:dyDescent="0.2">
      <c r="C54" s="3"/>
      <c r="D54" s="3"/>
      <c r="E54" s="3"/>
    </row>
    <row r="55" spans="3:5" x14ac:dyDescent="0.2">
      <c r="C55" s="3"/>
      <c r="D55" s="3"/>
      <c r="E55" s="3"/>
    </row>
    <row r="56" spans="3:5" x14ac:dyDescent="0.2">
      <c r="C56" s="3"/>
      <c r="D56" s="3"/>
      <c r="E56" s="3"/>
    </row>
    <row r="57" spans="3:5" x14ac:dyDescent="0.2">
      <c r="C57" s="3"/>
      <c r="D57" s="3"/>
      <c r="E57" s="3"/>
    </row>
    <row r="58" spans="3:5" x14ac:dyDescent="0.2">
      <c r="C58" s="3"/>
      <c r="D58" s="3"/>
      <c r="E58" s="3"/>
    </row>
    <row r="59" spans="3:5" x14ac:dyDescent="0.2">
      <c r="C59" s="3"/>
      <c r="D59" s="3"/>
      <c r="E59" s="3"/>
    </row>
    <row r="60" spans="3:5" x14ac:dyDescent="0.2">
      <c r="C60" s="3"/>
      <c r="D60" s="3"/>
      <c r="E60" s="3"/>
    </row>
    <row r="61" spans="3:5" x14ac:dyDescent="0.2">
      <c r="C61" s="3"/>
      <c r="D61" s="3"/>
      <c r="E61" s="3"/>
    </row>
    <row r="62" spans="3:5" x14ac:dyDescent="0.2">
      <c r="C62" s="3"/>
      <c r="D62" s="3"/>
      <c r="E62" s="3"/>
    </row>
    <row r="63" spans="3:5" x14ac:dyDescent="0.2">
      <c r="C63" s="3"/>
      <c r="D63" s="3"/>
      <c r="E63" s="3"/>
    </row>
    <row r="64" spans="3:5" x14ac:dyDescent="0.2">
      <c r="C64" s="3"/>
      <c r="D64" s="3"/>
      <c r="E64" s="3"/>
    </row>
    <row r="65" spans="3:5" x14ac:dyDescent="0.2">
      <c r="C65" s="3"/>
      <c r="D65" s="3"/>
      <c r="E65" s="3"/>
    </row>
    <row r="66" spans="3:5" x14ac:dyDescent="0.2">
      <c r="C66" s="3"/>
      <c r="D66" s="3"/>
      <c r="E66" s="3"/>
    </row>
    <row r="67" spans="3:5" x14ac:dyDescent="0.2">
      <c r="C67" s="3"/>
      <c r="D67" s="3"/>
      <c r="E67" s="3"/>
    </row>
    <row r="68" spans="3:5" x14ac:dyDescent="0.2">
      <c r="C68" s="3"/>
      <c r="D68" s="3"/>
      <c r="E68" s="3"/>
    </row>
    <row r="69" spans="3:5" x14ac:dyDescent="0.2">
      <c r="C69" s="3"/>
      <c r="D69" s="3"/>
      <c r="E69" s="3"/>
    </row>
    <row r="70" spans="3:5" x14ac:dyDescent="0.2">
      <c r="C70" s="3"/>
      <c r="D70" s="3"/>
      <c r="E70" s="3"/>
    </row>
    <row r="71" spans="3:5" x14ac:dyDescent="0.2">
      <c r="C71" s="3"/>
      <c r="D71" s="3"/>
      <c r="E71" s="3"/>
    </row>
    <row r="72" spans="3:5" x14ac:dyDescent="0.2">
      <c r="C72" s="3"/>
      <c r="D72" s="3"/>
      <c r="E72" s="3"/>
    </row>
    <row r="73" spans="3:5" x14ac:dyDescent="0.2">
      <c r="C73" s="3"/>
      <c r="D73" s="3"/>
      <c r="E73" s="3"/>
    </row>
    <row r="74" spans="3:5" x14ac:dyDescent="0.2">
      <c r="C74" s="3"/>
      <c r="D74" s="3"/>
      <c r="E74" s="3"/>
    </row>
    <row r="75" spans="3:5" x14ac:dyDescent="0.2">
      <c r="C75" s="3"/>
      <c r="D75" s="3"/>
      <c r="E75" s="3"/>
    </row>
    <row r="76" spans="3:5" x14ac:dyDescent="0.2">
      <c r="C76" s="3"/>
      <c r="D76" s="3"/>
      <c r="E76" s="3"/>
    </row>
    <row r="77" spans="3:5" x14ac:dyDescent="0.2">
      <c r="C77" s="3"/>
      <c r="D77" s="3"/>
      <c r="E77" s="3"/>
    </row>
    <row r="78" spans="3:5" x14ac:dyDescent="0.2">
      <c r="C78" s="3"/>
      <c r="D78" s="3"/>
      <c r="E78" s="3"/>
    </row>
    <row r="79" spans="3:5" x14ac:dyDescent="0.2">
      <c r="C79" s="3"/>
      <c r="D79" s="3"/>
      <c r="E79" s="3"/>
    </row>
    <row r="80" spans="3:5" x14ac:dyDescent="0.2">
      <c r="C80" s="3"/>
      <c r="D80" s="3"/>
      <c r="E80" s="3"/>
    </row>
    <row r="81" spans="3:5" x14ac:dyDescent="0.2">
      <c r="C81" s="3"/>
      <c r="D81" s="3"/>
      <c r="E81" s="3"/>
    </row>
    <row r="82" spans="3:5" x14ac:dyDescent="0.2">
      <c r="C82" s="3"/>
      <c r="D82" s="3"/>
      <c r="E82" s="3"/>
    </row>
    <row r="83" spans="3:5" x14ac:dyDescent="0.2">
      <c r="C83" s="3"/>
      <c r="D83" s="3"/>
      <c r="E83" s="3"/>
    </row>
    <row r="84" spans="3:5" x14ac:dyDescent="0.2">
      <c r="C84" s="3"/>
      <c r="D84" s="3"/>
      <c r="E84" s="3"/>
    </row>
    <row r="85" spans="3:5" x14ac:dyDescent="0.2">
      <c r="C85" s="3"/>
      <c r="D85" s="3"/>
      <c r="E85" s="3"/>
    </row>
    <row r="86" spans="3:5" x14ac:dyDescent="0.2">
      <c r="C86" s="3"/>
      <c r="D86" s="3"/>
      <c r="E86" s="3"/>
    </row>
    <row r="87" spans="3:5" x14ac:dyDescent="0.2">
      <c r="C87" s="3"/>
      <c r="D87" s="3"/>
      <c r="E87" s="3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  <ignoredErrors>
    <ignoredError sqref="D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workbookViewId="0">
      <selection activeCell="D25" sqref="D25"/>
    </sheetView>
  </sheetViews>
  <sheetFormatPr baseColWidth="10" defaultRowHeight="15.75" x14ac:dyDescent="0.25"/>
  <cols>
    <col min="1" max="1" width="20.5703125" style="6" customWidth="1"/>
    <col min="2" max="2" width="17.5703125" style="6" customWidth="1"/>
    <col min="3" max="3" width="16.7109375" style="6" customWidth="1"/>
    <col min="4" max="4" width="17.28515625" style="6" customWidth="1"/>
    <col min="5" max="5" width="16.85546875" style="6" customWidth="1"/>
    <col min="6" max="6" width="16" style="6" customWidth="1"/>
    <col min="7" max="7" width="9.7109375" style="6" customWidth="1"/>
    <col min="8" max="9" width="11.42578125" style="6"/>
    <col min="10" max="16384" width="11.42578125" style="29"/>
  </cols>
  <sheetData>
    <row r="2" spans="1:10" ht="33.75" customHeight="1" x14ac:dyDescent="0.25">
      <c r="A2" s="37" t="s">
        <v>36</v>
      </c>
      <c r="B2" s="38"/>
      <c r="C2" s="38"/>
      <c r="D2" s="38"/>
      <c r="E2" s="38"/>
      <c r="F2" s="38"/>
    </row>
    <row r="3" spans="1:10" ht="31.5" customHeight="1" thickBot="1" x14ac:dyDescent="0.3">
      <c r="A3" s="39" t="s">
        <v>23</v>
      </c>
      <c r="B3" s="40"/>
      <c r="C3" s="40"/>
      <c r="D3" s="40"/>
      <c r="E3" s="40"/>
      <c r="F3" s="40"/>
    </row>
    <row r="4" spans="1:10" ht="48" thickBot="1" x14ac:dyDescent="0.3">
      <c r="A4" s="7" t="s">
        <v>29</v>
      </c>
      <c r="B4" s="7" t="s">
        <v>24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10" ht="15" customHeight="1" x14ac:dyDescent="0.25">
      <c r="A5" s="9" t="s">
        <v>30</v>
      </c>
      <c r="B5" s="10">
        <v>124200</v>
      </c>
      <c r="C5" s="10">
        <v>63356.028262191256</v>
      </c>
      <c r="D5" s="11">
        <v>208.90944687802372</v>
      </c>
      <c r="E5" s="12">
        <v>8.8105531219762838</v>
      </c>
      <c r="F5" s="13">
        <v>217.72</v>
      </c>
      <c r="H5" s="30"/>
      <c r="I5" s="30"/>
      <c r="J5" s="30"/>
    </row>
    <row r="6" spans="1:10" ht="15" customHeight="1" x14ac:dyDescent="0.25">
      <c r="A6" s="14" t="s">
        <v>31</v>
      </c>
      <c r="B6" s="15">
        <v>21150</v>
      </c>
      <c r="C6" s="15">
        <v>9957.9427114283717</v>
      </c>
      <c r="D6" s="16">
        <v>32.835207018950825</v>
      </c>
      <c r="E6" s="17">
        <v>1.3847929810491735</v>
      </c>
      <c r="F6" s="18">
        <v>34.22</v>
      </c>
      <c r="H6" s="30"/>
      <c r="I6" s="30"/>
      <c r="J6" s="30"/>
    </row>
    <row r="7" spans="1:10" ht="15" customHeight="1" x14ac:dyDescent="0.25">
      <c r="A7" s="14" t="s">
        <v>3</v>
      </c>
      <c r="B7" s="15">
        <v>18515</v>
      </c>
      <c r="C7" s="15">
        <v>9905.5631179725824</v>
      </c>
      <c r="D7" s="16">
        <v>32.662491143339743</v>
      </c>
      <c r="E7" s="17">
        <v>1.3775088566602562</v>
      </c>
      <c r="F7" s="18">
        <v>34.04</v>
      </c>
      <c r="H7" s="30"/>
      <c r="I7" s="30"/>
      <c r="J7" s="30"/>
    </row>
    <row r="8" spans="1:10" ht="15" customHeight="1" x14ac:dyDescent="0.25">
      <c r="A8" s="14" t="s">
        <v>4</v>
      </c>
      <c r="B8" s="15">
        <v>15250</v>
      </c>
      <c r="C8" s="15">
        <v>8200.3163532452236</v>
      </c>
      <c r="D8" s="16">
        <v>27.039629859556815</v>
      </c>
      <c r="E8" s="17">
        <v>1.140370140443185</v>
      </c>
      <c r="F8" s="18">
        <v>28.18</v>
      </c>
      <c r="H8" s="30"/>
      <c r="I8" s="30"/>
      <c r="J8" s="30"/>
    </row>
    <row r="9" spans="1:10" ht="15" customHeight="1" x14ac:dyDescent="0.25">
      <c r="A9" s="14" t="s">
        <v>5</v>
      </c>
      <c r="B9" s="15">
        <v>35710</v>
      </c>
      <c r="C9" s="15">
        <v>17820.701684625175</v>
      </c>
      <c r="D9" s="16">
        <v>58.761779013458458</v>
      </c>
      <c r="E9" s="17">
        <v>2.4782209865415439</v>
      </c>
      <c r="F9" s="18">
        <v>61.24</v>
      </c>
      <c r="H9" s="30"/>
      <c r="I9" s="30"/>
      <c r="J9" s="30"/>
    </row>
    <row r="10" spans="1:10" ht="15" customHeight="1" x14ac:dyDescent="0.25">
      <c r="A10" s="14" t="s">
        <v>6</v>
      </c>
      <c r="B10" s="15">
        <v>11855</v>
      </c>
      <c r="C10" s="15">
        <v>6180.7920277831272</v>
      </c>
      <c r="D10" s="16">
        <v>20.380473322107409</v>
      </c>
      <c r="E10" s="17">
        <v>0.85952667789258896</v>
      </c>
      <c r="F10" s="18">
        <v>21.24</v>
      </c>
      <c r="H10" s="30"/>
      <c r="I10" s="30"/>
      <c r="J10" s="30"/>
    </row>
    <row r="11" spans="1:10" ht="15" customHeight="1" x14ac:dyDescent="0.25">
      <c r="A11" s="14" t="s">
        <v>32</v>
      </c>
      <c r="B11" s="15">
        <v>34680</v>
      </c>
      <c r="C11" s="15">
        <v>17582.083536659913</v>
      </c>
      <c r="D11" s="16">
        <v>57.974962246785765</v>
      </c>
      <c r="E11" s="17">
        <v>2.4450377532142369</v>
      </c>
      <c r="F11" s="18">
        <v>60.42</v>
      </c>
      <c r="H11" s="30"/>
      <c r="I11" s="30"/>
      <c r="J11" s="30"/>
    </row>
    <row r="12" spans="1:10" ht="15" customHeight="1" x14ac:dyDescent="0.25">
      <c r="A12" s="14" t="s">
        <v>7</v>
      </c>
      <c r="B12" s="15">
        <v>20390</v>
      </c>
      <c r="C12" s="15">
        <v>11107.383790041524</v>
      </c>
      <c r="D12" s="16">
        <v>36.625360955971743</v>
      </c>
      <c r="E12" s="17">
        <v>1.5446390440282585</v>
      </c>
      <c r="F12" s="18">
        <v>38.17</v>
      </c>
      <c r="H12" s="30"/>
      <c r="I12" s="30"/>
      <c r="J12" s="30"/>
    </row>
    <row r="13" spans="1:10" ht="15" customHeight="1" x14ac:dyDescent="0.25">
      <c r="A13" s="14" t="s">
        <v>8</v>
      </c>
      <c r="B13" s="15">
        <v>97450</v>
      </c>
      <c r="C13" s="15">
        <v>52516.362394257099</v>
      </c>
      <c r="D13" s="16">
        <v>173.16685595295311</v>
      </c>
      <c r="E13" s="17">
        <v>7.3031440470468851</v>
      </c>
      <c r="F13" s="18">
        <v>180.47</v>
      </c>
      <c r="H13" s="30"/>
      <c r="I13" s="30"/>
      <c r="J13" s="30"/>
    </row>
    <row r="14" spans="1:10" ht="15" customHeight="1" x14ac:dyDescent="0.25">
      <c r="A14" s="14" t="s">
        <v>9</v>
      </c>
      <c r="B14" s="15">
        <v>77830</v>
      </c>
      <c r="C14" s="15">
        <v>39924.890122968216</v>
      </c>
      <c r="D14" s="16">
        <v>131.64787852133409</v>
      </c>
      <c r="E14" s="17">
        <v>5.5521214786658959</v>
      </c>
      <c r="F14" s="18">
        <v>137.19999999999999</v>
      </c>
      <c r="H14" s="30"/>
      <c r="I14" s="30"/>
      <c r="J14" s="30"/>
    </row>
    <row r="15" spans="1:10" ht="15" customHeight="1" x14ac:dyDescent="0.25">
      <c r="A15" s="14" t="s">
        <v>10</v>
      </c>
      <c r="B15" s="15">
        <v>12540</v>
      </c>
      <c r="C15" s="15">
        <v>7170.1843486147018</v>
      </c>
      <c r="D15" s="16">
        <v>23.642884305872247</v>
      </c>
      <c r="E15" s="17">
        <v>0.99711569412775347</v>
      </c>
      <c r="F15" s="18">
        <v>24.64</v>
      </c>
      <c r="H15" s="30"/>
      <c r="I15" s="30"/>
      <c r="J15" s="30"/>
    </row>
    <row r="16" spans="1:10" ht="15" customHeight="1" x14ac:dyDescent="0.25">
      <c r="A16" s="14" t="s">
        <v>11</v>
      </c>
      <c r="B16" s="15">
        <v>58970</v>
      </c>
      <c r="C16" s="15">
        <v>30825.390748731959</v>
      </c>
      <c r="D16" s="16">
        <v>101.64329279712042</v>
      </c>
      <c r="E16" s="17">
        <v>4.2867072028795832</v>
      </c>
      <c r="F16" s="18">
        <v>105.93</v>
      </c>
      <c r="H16" s="30"/>
      <c r="I16" s="30"/>
      <c r="J16" s="30"/>
    </row>
    <row r="17" spans="1:10" ht="15" customHeight="1" x14ac:dyDescent="0.25">
      <c r="A17" s="14" t="s">
        <v>12</v>
      </c>
      <c r="B17" s="15">
        <v>135490</v>
      </c>
      <c r="C17" s="15">
        <v>70555.312384948062</v>
      </c>
      <c r="D17" s="16">
        <v>232.64828444812437</v>
      </c>
      <c r="E17" s="17">
        <v>9.8117155518756363</v>
      </c>
      <c r="F17" s="18">
        <v>242.46</v>
      </c>
      <c r="H17" s="30"/>
      <c r="I17" s="30"/>
      <c r="J17" s="30"/>
    </row>
    <row r="18" spans="1:10" ht="15" customHeight="1" x14ac:dyDescent="0.25">
      <c r="A18" s="14" t="s">
        <v>13</v>
      </c>
      <c r="B18" s="15">
        <v>22720</v>
      </c>
      <c r="C18" s="15">
        <v>9268.2780642604812</v>
      </c>
      <c r="D18" s="16">
        <v>30.561114656738273</v>
      </c>
      <c r="E18" s="17">
        <v>1.2888853432617289</v>
      </c>
      <c r="F18" s="18">
        <v>31.85</v>
      </c>
      <c r="H18" s="30"/>
      <c r="I18" s="30"/>
      <c r="J18" s="30"/>
    </row>
    <row r="19" spans="1:10" ht="15" customHeight="1" x14ac:dyDescent="0.25">
      <c r="A19" s="14" t="s">
        <v>14</v>
      </c>
      <c r="B19" s="15">
        <v>6500</v>
      </c>
      <c r="C19" s="15">
        <v>3177.6953363178791</v>
      </c>
      <c r="D19" s="16">
        <v>10.478096453738836</v>
      </c>
      <c r="E19" s="17">
        <v>0.44190354626116424</v>
      </c>
      <c r="F19" s="18">
        <v>10.92</v>
      </c>
      <c r="H19" s="30"/>
      <c r="I19" s="30"/>
      <c r="J19" s="30"/>
    </row>
    <row r="20" spans="1:10" ht="15" customHeight="1" x14ac:dyDescent="0.25">
      <c r="A20" s="14" t="s">
        <v>33</v>
      </c>
      <c r="B20" s="15">
        <v>42895</v>
      </c>
      <c r="C20" s="15">
        <v>22625.074395486728</v>
      </c>
      <c r="D20" s="16">
        <v>74.603662937563598</v>
      </c>
      <c r="E20" s="17">
        <v>3.1463370624364018</v>
      </c>
      <c r="F20" s="18">
        <v>77.75</v>
      </c>
      <c r="H20" s="30"/>
      <c r="I20" s="30"/>
      <c r="J20" s="30"/>
    </row>
    <row r="21" spans="1:10" ht="15" customHeight="1" x14ac:dyDescent="0.25">
      <c r="A21" s="14" t="s">
        <v>15</v>
      </c>
      <c r="B21" s="15">
        <v>5590</v>
      </c>
      <c r="C21" s="15">
        <v>2956.5370528378803</v>
      </c>
      <c r="D21" s="16">
        <v>9.7488516456031675</v>
      </c>
      <c r="E21" s="17">
        <v>0.41114835439683262</v>
      </c>
      <c r="F21" s="18">
        <v>10.16</v>
      </c>
      <c r="H21" s="30"/>
      <c r="I21" s="30"/>
      <c r="J21" s="30"/>
    </row>
    <row r="22" spans="1:10" ht="15" customHeight="1" x14ac:dyDescent="0.25">
      <c r="A22" s="14" t="s">
        <v>16</v>
      </c>
      <c r="B22" s="15">
        <v>1375</v>
      </c>
      <c r="C22" s="15">
        <v>683.84469233947027</v>
      </c>
      <c r="D22" s="16">
        <v>2.254901709366874</v>
      </c>
      <c r="E22" s="17">
        <v>9.5098290633126137E-2</v>
      </c>
      <c r="F22" s="18">
        <v>2.35</v>
      </c>
      <c r="H22" s="30"/>
      <c r="I22" s="30"/>
      <c r="J22" s="30"/>
    </row>
    <row r="23" spans="1:10" ht="15" customHeight="1" x14ac:dyDescent="0.25">
      <c r="A23" s="14" t="s">
        <v>17</v>
      </c>
      <c r="B23" s="15">
        <v>1125</v>
      </c>
      <c r="C23" s="15">
        <v>558.7156635284183</v>
      </c>
      <c r="D23" s="16">
        <v>1.8423026731848504</v>
      </c>
      <c r="E23" s="17">
        <v>7.7697326815149514E-2</v>
      </c>
      <c r="F23" s="18">
        <v>1.92</v>
      </c>
      <c r="H23" s="30"/>
      <c r="I23" s="30"/>
      <c r="J23" s="30"/>
    </row>
    <row r="24" spans="1:10" ht="16.5" thickBot="1" x14ac:dyDescent="0.3">
      <c r="A24" s="19" t="s">
        <v>34</v>
      </c>
      <c r="B24" s="20">
        <v>29865</v>
      </c>
      <c r="C24" s="20">
        <v>13964.981610796247</v>
      </c>
      <c r="D24" s="21">
        <v>46.047971503198418</v>
      </c>
      <c r="E24" s="22">
        <v>1.9420284968015835</v>
      </c>
      <c r="F24" s="23">
        <v>47.99</v>
      </c>
      <c r="H24" s="30"/>
      <c r="I24" s="30"/>
      <c r="J24" s="30"/>
    </row>
    <row r="25" spans="1:10" s="36" customFormat="1" ht="23.25" customHeight="1" thickBot="1" x14ac:dyDescent="0.25">
      <c r="A25" s="24" t="s">
        <v>18</v>
      </c>
      <c r="B25" s="25">
        <f>SUM(B5:B24)</f>
        <v>774100</v>
      </c>
      <c r="C25" s="25">
        <f>SUM(C5:C24)</f>
        <v>398338.07829903439</v>
      </c>
      <c r="D25" s="25">
        <f>SUM(D5:D24)+0.01</f>
        <v>1313.4854480429926</v>
      </c>
      <c r="E25" s="25">
        <f>SUM(E5:E24)-0.01</f>
        <v>55.384551957007268</v>
      </c>
      <c r="F25" s="26">
        <f>SUM(F5:F24)</f>
        <v>1368.8700000000001</v>
      </c>
      <c r="G25" s="34"/>
      <c r="H25" s="34"/>
      <c r="I25" s="35"/>
      <c r="J25" s="35"/>
    </row>
    <row r="26" spans="1:10" x14ac:dyDescent="0.25">
      <c r="B26" s="31"/>
      <c r="C26" s="31"/>
      <c r="D26" s="31"/>
      <c r="E26" s="31"/>
    </row>
    <row r="27" spans="1:10" x14ac:dyDescent="0.25">
      <c r="B27" s="32"/>
      <c r="C27" s="32"/>
      <c r="D27" s="33"/>
      <c r="E27" s="33"/>
      <c r="F27" s="30"/>
      <c r="H27" s="30"/>
    </row>
    <row r="28" spans="1:10" x14ac:dyDescent="0.25">
      <c r="B28" s="32"/>
      <c r="C28" s="32"/>
      <c r="D28" s="33"/>
      <c r="E28" s="33"/>
    </row>
    <row r="29" spans="1:10" x14ac:dyDescent="0.25">
      <c r="B29" s="31"/>
      <c r="C29" s="31"/>
      <c r="D29" s="31"/>
      <c r="E29" s="31"/>
    </row>
    <row r="30" spans="1:10" x14ac:dyDescent="0.25">
      <c r="B30" s="33"/>
      <c r="C30" s="33"/>
      <c r="D30" s="33"/>
      <c r="E30" s="33"/>
    </row>
    <row r="31" spans="1:10" x14ac:dyDescent="0.25">
      <c r="B31" s="31"/>
      <c r="C31" s="31"/>
      <c r="D31" s="31"/>
      <c r="E31" s="31"/>
    </row>
    <row r="32" spans="1:10" x14ac:dyDescent="0.25">
      <c r="B32" s="31"/>
      <c r="C32" s="33"/>
      <c r="D32" s="31"/>
      <c r="E32" s="33"/>
    </row>
    <row r="33" spans="2:5" x14ac:dyDescent="0.25">
      <c r="B33" s="31"/>
      <c r="C33" s="31"/>
      <c r="D33" s="31"/>
      <c r="E33" s="31"/>
    </row>
    <row r="34" spans="2:5" x14ac:dyDescent="0.25">
      <c r="B34" s="31"/>
      <c r="C34" s="33"/>
      <c r="D34" s="33"/>
      <c r="E34" s="33"/>
    </row>
    <row r="35" spans="2:5" x14ac:dyDescent="0.25">
      <c r="B35" s="31"/>
      <c r="C35" s="31"/>
      <c r="D35" s="31"/>
      <c r="E35" s="31"/>
    </row>
    <row r="36" spans="2:5" x14ac:dyDescent="0.25">
      <c r="B36" s="31"/>
      <c r="C36" s="31"/>
      <c r="D36" s="31"/>
      <c r="E36" s="31"/>
    </row>
    <row r="37" spans="2:5" x14ac:dyDescent="0.25">
      <c r="B37" s="31"/>
      <c r="C37" s="31"/>
      <c r="D37" s="31"/>
      <c r="E37" s="31"/>
    </row>
    <row r="38" spans="2:5" x14ac:dyDescent="0.25">
      <c r="C38" s="33" t="s">
        <v>19</v>
      </c>
      <c r="D38" s="31"/>
      <c r="E38" s="31"/>
    </row>
    <row r="39" spans="2:5" x14ac:dyDescent="0.25">
      <c r="C39" s="31"/>
      <c r="D39" s="31"/>
      <c r="E39" s="31"/>
    </row>
    <row r="40" spans="2:5" x14ac:dyDescent="0.25">
      <c r="C40" s="31"/>
      <c r="D40" s="31"/>
      <c r="E40" s="31"/>
    </row>
    <row r="41" spans="2:5" x14ac:dyDescent="0.25">
      <c r="C41" s="31"/>
      <c r="D41" s="31"/>
      <c r="E41" s="31"/>
    </row>
    <row r="42" spans="2:5" x14ac:dyDescent="0.25">
      <c r="C42" s="31"/>
      <c r="D42" s="31"/>
      <c r="E42" s="31"/>
    </row>
    <row r="43" spans="2:5" x14ac:dyDescent="0.25">
      <c r="C43" s="31"/>
      <c r="D43" s="31"/>
      <c r="E43" s="31"/>
    </row>
    <row r="44" spans="2:5" x14ac:dyDescent="0.25">
      <c r="C44" s="31"/>
      <c r="D44" s="31"/>
      <c r="E44" s="31"/>
    </row>
    <row r="45" spans="2:5" x14ac:dyDescent="0.25">
      <c r="C45" s="31"/>
      <c r="D45" s="31"/>
      <c r="E45" s="31"/>
    </row>
    <row r="46" spans="2:5" x14ac:dyDescent="0.25">
      <c r="C46" s="31"/>
      <c r="D46" s="31"/>
      <c r="E46" s="31"/>
    </row>
    <row r="47" spans="2:5" x14ac:dyDescent="0.25">
      <c r="C47" s="31"/>
      <c r="D47" s="31"/>
      <c r="E47" s="31"/>
    </row>
    <row r="48" spans="2:5" x14ac:dyDescent="0.25">
      <c r="C48" s="31"/>
      <c r="D48" s="31"/>
      <c r="E48" s="31"/>
    </row>
    <row r="49" spans="3:5" x14ac:dyDescent="0.25">
      <c r="C49" s="31"/>
      <c r="D49" s="31"/>
      <c r="E49" s="31"/>
    </row>
    <row r="50" spans="3:5" x14ac:dyDescent="0.25">
      <c r="C50" s="31"/>
      <c r="D50" s="31"/>
      <c r="E50" s="31"/>
    </row>
    <row r="51" spans="3:5" x14ac:dyDescent="0.25">
      <c r="C51" s="31"/>
      <c r="D51" s="31"/>
      <c r="E51" s="31"/>
    </row>
    <row r="52" spans="3:5" x14ac:dyDescent="0.25">
      <c r="C52" s="31"/>
      <c r="D52" s="31"/>
      <c r="E52" s="31"/>
    </row>
    <row r="53" spans="3:5" x14ac:dyDescent="0.25">
      <c r="C53" s="31"/>
      <c r="D53" s="31"/>
      <c r="E53" s="31"/>
    </row>
    <row r="54" spans="3:5" x14ac:dyDescent="0.25">
      <c r="C54" s="31"/>
      <c r="D54" s="31"/>
      <c r="E54" s="31"/>
    </row>
    <row r="55" spans="3:5" x14ac:dyDescent="0.25">
      <c r="C55" s="31"/>
      <c r="D55" s="31"/>
      <c r="E55" s="31"/>
    </row>
    <row r="56" spans="3:5" x14ac:dyDescent="0.25">
      <c r="C56" s="31"/>
      <c r="D56" s="31"/>
      <c r="E56" s="31"/>
    </row>
    <row r="57" spans="3:5" x14ac:dyDescent="0.25">
      <c r="C57" s="31"/>
      <c r="D57" s="31"/>
      <c r="E57" s="31"/>
    </row>
    <row r="58" spans="3:5" x14ac:dyDescent="0.25">
      <c r="C58" s="31"/>
      <c r="D58" s="31"/>
      <c r="E58" s="31"/>
    </row>
    <row r="59" spans="3:5" x14ac:dyDescent="0.25">
      <c r="C59" s="31"/>
      <c r="D59" s="31"/>
      <c r="E59" s="31"/>
    </row>
    <row r="60" spans="3:5" x14ac:dyDescent="0.25">
      <c r="C60" s="31"/>
      <c r="D60" s="31"/>
      <c r="E60" s="31"/>
    </row>
    <row r="61" spans="3:5" x14ac:dyDescent="0.25">
      <c r="C61" s="31"/>
      <c r="D61" s="31"/>
      <c r="E61" s="31"/>
    </row>
    <row r="62" spans="3:5" x14ac:dyDescent="0.25">
      <c r="C62" s="31"/>
      <c r="D62" s="31"/>
      <c r="E62" s="31"/>
    </row>
    <row r="63" spans="3:5" x14ac:dyDescent="0.25">
      <c r="C63" s="31"/>
      <c r="D63" s="31"/>
      <c r="E63" s="31"/>
    </row>
    <row r="64" spans="3:5" x14ac:dyDescent="0.25">
      <c r="C64" s="31"/>
      <c r="D64" s="31"/>
      <c r="E64" s="31"/>
    </row>
    <row r="65" spans="3:5" x14ac:dyDescent="0.25">
      <c r="C65" s="31"/>
      <c r="D65" s="31"/>
      <c r="E65" s="31"/>
    </row>
    <row r="66" spans="3:5" x14ac:dyDescent="0.25">
      <c r="C66" s="31"/>
      <c r="D66" s="31"/>
      <c r="E66" s="31"/>
    </row>
    <row r="67" spans="3:5" x14ac:dyDescent="0.25">
      <c r="C67" s="31"/>
      <c r="D67" s="31"/>
      <c r="E67" s="31"/>
    </row>
    <row r="68" spans="3:5" x14ac:dyDescent="0.25">
      <c r="C68" s="31"/>
      <c r="D68" s="31"/>
      <c r="E68" s="31"/>
    </row>
    <row r="69" spans="3:5" x14ac:dyDescent="0.25">
      <c r="C69" s="31"/>
      <c r="D69" s="31"/>
      <c r="E69" s="31"/>
    </row>
    <row r="70" spans="3:5" x14ac:dyDescent="0.25">
      <c r="C70" s="31"/>
      <c r="D70" s="31"/>
      <c r="E70" s="31"/>
    </row>
    <row r="71" spans="3:5" x14ac:dyDescent="0.25">
      <c r="C71" s="31"/>
      <c r="D71" s="31"/>
      <c r="E71" s="31"/>
    </row>
    <row r="72" spans="3:5" x14ac:dyDescent="0.25">
      <c r="C72" s="31"/>
      <c r="D72" s="31"/>
      <c r="E72" s="31"/>
    </row>
    <row r="73" spans="3:5" x14ac:dyDescent="0.25">
      <c r="C73" s="31"/>
      <c r="D73" s="31"/>
      <c r="E73" s="31"/>
    </row>
    <row r="74" spans="3:5" x14ac:dyDescent="0.25">
      <c r="C74" s="31"/>
      <c r="D74" s="31"/>
      <c r="E74" s="31"/>
    </row>
    <row r="75" spans="3:5" x14ac:dyDescent="0.25">
      <c r="C75" s="31"/>
      <c r="D75" s="31"/>
      <c r="E75" s="31"/>
    </row>
    <row r="76" spans="3:5" x14ac:dyDescent="0.25">
      <c r="C76" s="31"/>
      <c r="D76" s="31"/>
      <c r="E76" s="31"/>
    </row>
    <row r="77" spans="3:5" x14ac:dyDescent="0.25">
      <c r="C77" s="31"/>
      <c r="D77" s="31"/>
      <c r="E77" s="31"/>
    </row>
    <row r="78" spans="3:5" x14ac:dyDescent="0.25">
      <c r="C78" s="31"/>
      <c r="D78" s="31"/>
      <c r="E78" s="31"/>
    </row>
    <row r="79" spans="3:5" x14ac:dyDescent="0.25">
      <c r="C79" s="31"/>
      <c r="D79" s="31"/>
      <c r="E79" s="31"/>
    </row>
    <row r="80" spans="3:5" x14ac:dyDescent="0.25">
      <c r="C80" s="31"/>
      <c r="D80" s="31"/>
      <c r="E80" s="31"/>
    </row>
    <row r="81" spans="3:5" x14ac:dyDescent="0.25">
      <c r="C81" s="31"/>
      <c r="D81" s="31"/>
      <c r="E81" s="31"/>
    </row>
    <row r="82" spans="3:5" x14ac:dyDescent="0.25">
      <c r="C82" s="31"/>
      <c r="D82" s="31"/>
      <c r="E82" s="31"/>
    </row>
    <row r="83" spans="3:5" x14ac:dyDescent="0.25">
      <c r="C83" s="31"/>
      <c r="D83" s="31"/>
      <c r="E83" s="31"/>
    </row>
    <row r="84" spans="3:5" x14ac:dyDescent="0.25">
      <c r="C84" s="31"/>
      <c r="D84" s="31"/>
      <c r="E84" s="31"/>
    </row>
    <row r="85" spans="3:5" x14ac:dyDescent="0.25">
      <c r="C85" s="31"/>
      <c r="D85" s="31"/>
      <c r="E85" s="31"/>
    </row>
    <row r="86" spans="3:5" x14ac:dyDescent="0.25">
      <c r="C86" s="31"/>
      <c r="D86" s="31"/>
      <c r="E86" s="31"/>
    </row>
    <row r="87" spans="3:5" x14ac:dyDescent="0.25">
      <c r="C87" s="31"/>
      <c r="D87" s="31"/>
      <c r="E87" s="31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workbookViewId="0">
      <selection activeCell="A26" sqref="A26"/>
    </sheetView>
  </sheetViews>
  <sheetFormatPr baseColWidth="10" defaultRowHeight="15.75" x14ac:dyDescent="0.25"/>
  <cols>
    <col min="1" max="1" width="20.5703125" style="6" customWidth="1"/>
    <col min="2" max="2" width="17.5703125" style="6" customWidth="1"/>
    <col min="3" max="3" width="16.7109375" style="6" customWidth="1"/>
    <col min="4" max="4" width="17.28515625" style="6" customWidth="1"/>
    <col min="5" max="5" width="16.85546875" style="6" customWidth="1"/>
    <col min="6" max="6" width="16" style="6" customWidth="1"/>
    <col min="7" max="7" width="9.7109375" style="6" customWidth="1"/>
    <col min="8" max="9" width="11.42578125" style="6"/>
    <col min="10" max="16384" width="11.42578125" style="29"/>
  </cols>
  <sheetData>
    <row r="2" spans="1:10" ht="33.75" customHeight="1" x14ac:dyDescent="0.25">
      <c r="A2" s="37" t="s">
        <v>36</v>
      </c>
      <c r="B2" s="38"/>
      <c r="C2" s="38"/>
      <c r="D2" s="38"/>
      <c r="E2" s="38"/>
      <c r="F2" s="38"/>
    </row>
    <row r="3" spans="1:10" ht="31.5" customHeight="1" thickBot="1" x14ac:dyDescent="0.3">
      <c r="A3" s="39" t="s">
        <v>25</v>
      </c>
      <c r="B3" s="40"/>
      <c r="C3" s="40"/>
      <c r="D3" s="40"/>
      <c r="E3" s="40"/>
      <c r="F3" s="40"/>
    </row>
    <row r="4" spans="1:10" ht="55.5" customHeight="1" thickBot="1" x14ac:dyDescent="0.3">
      <c r="A4" s="7" t="s">
        <v>29</v>
      </c>
      <c r="B4" s="7" t="s">
        <v>26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10" ht="15" customHeight="1" x14ac:dyDescent="0.25">
      <c r="A5" s="9" t="s">
        <v>30</v>
      </c>
      <c r="B5" s="10">
        <v>109985</v>
      </c>
      <c r="C5" s="10">
        <v>55378.874209943438</v>
      </c>
      <c r="D5" s="11">
        <v>200.21171728794192</v>
      </c>
      <c r="E5" s="12">
        <v>3.6382827120580714</v>
      </c>
      <c r="F5" s="13">
        <v>203.85</v>
      </c>
      <c r="H5" s="30"/>
      <c r="I5" s="30"/>
      <c r="J5" s="30"/>
    </row>
    <row r="6" spans="1:10" ht="15" customHeight="1" x14ac:dyDescent="0.25">
      <c r="A6" s="14" t="s">
        <v>31</v>
      </c>
      <c r="B6" s="15">
        <v>19320</v>
      </c>
      <c r="C6" s="15">
        <v>9654.9678166366921</v>
      </c>
      <c r="D6" s="16">
        <v>34.905687674336306</v>
      </c>
      <c r="E6" s="17">
        <v>0.63431232566369289</v>
      </c>
      <c r="F6" s="18">
        <v>35.54</v>
      </c>
      <c r="H6" s="30"/>
      <c r="I6" s="30"/>
      <c r="J6" s="30"/>
    </row>
    <row r="7" spans="1:10" ht="15" customHeight="1" x14ac:dyDescent="0.25">
      <c r="A7" s="14" t="s">
        <v>3</v>
      </c>
      <c r="B7" s="15">
        <v>15945</v>
      </c>
      <c r="C7" s="15">
        <v>8247.7440324448526</v>
      </c>
      <c r="D7" s="16">
        <v>29.818139498954711</v>
      </c>
      <c r="E7" s="17">
        <v>0.5418605010452886</v>
      </c>
      <c r="F7" s="18">
        <v>30.36</v>
      </c>
      <c r="H7" s="30"/>
      <c r="I7" s="30"/>
      <c r="J7" s="30"/>
    </row>
    <row r="8" spans="1:10" ht="15" customHeight="1" x14ac:dyDescent="0.25">
      <c r="A8" s="14" t="s">
        <v>4</v>
      </c>
      <c r="B8" s="15">
        <v>13935</v>
      </c>
      <c r="C8" s="15">
        <v>7166.5180360966797</v>
      </c>
      <c r="D8" s="16">
        <v>25.909173912464599</v>
      </c>
      <c r="E8" s="17">
        <v>0.47082608753540001</v>
      </c>
      <c r="F8" s="18">
        <v>26.38</v>
      </c>
      <c r="H8" s="30"/>
      <c r="I8" s="30"/>
      <c r="J8" s="30"/>
    </row>
    <row r="9" spans="1:10" ht="15" customHeight="1" x14ac:dyDescent="0.25">
      <c r="A9" s="14" t="s">
        <v>5</v>
      </c>
      <c r="B9" s="15">
        <v>38505</v>
      </c>
      <c r="C9" s="15">
        <v>17239.849680466083</v>
      </c>
      <c r="D9" s="16">
        <v>62.327375909211661</v>
      </c>
      <c r="E9" s="17">
        <v>1.1326240907883403</v>
      </c>
      <c r="F9" s="18">
        <v>63.46</v>
      </c>
      <c r="H9" s="30"/>
      <c r="I9" s="30"/>
      <c r="J9" s="30"/>
    </row>
    <row r="10" spans="1:10" ht="15" customHeight="1" x14ac:dyDescent="0.25">
      <c r="A10" s="14" t="s">
        <v>6</v>
      </c>
      <c r="B10" s="15">
        <v>10105</v>
      </c>
      <c r="C10" s="15">
        <v>5052.965711576885</v>
      </c>
      <c r="D10" s="16">
        <v>18.268030127818101</v>
      </c>
      <c r="E10" s="17">
        <v>0.33196987218190088</v>
      </c>
      <c r="F10" s="18">
        <v>18.600000000000001</v>
      </c>
      <c r="H10" s="30"/>
      <c r="I10" s="30"/>
      <c r="J10" s="30"/>
    </row>
    <row r="11" spans="1:10" ht="15" customHeight="1" x14ac:dyDescent="0.25">
      <c r="A11" s="14" t="s">
        <v>32</v>
      </c>
      <c r="B11" s="15">
        <v>34610</v>
      </c>
      <c r="C11" s="15">
        <v>16308.039336879592</v>
      </c>
      <c r="D11" s="16">
        <v>58.958594009296824</v>
      </c>
      <c r="E11" s="17">
        <v>1.0714059907031768</v>
      </c>
      <c r="F11" s="18">
        <v>60.03</v>
      </c>
      <c r="H11" s="30"/>
      <c r="I11" s="30"/>
      <c r="J11" s="30"/>
    </row>
    <row r="12" spans="1:10" ht="15" customHeight="1" x14ac:dyDescent="0.25">
      <c r="A12" s="14" t="s">
        <v>7</v>
      </c>
      <c r="B12" s="15">
        <v>16910</v>
      </c>
      <c r="C12" s="15">
        <v>8473.2258357033897</v>
      </c>
      <c r="D12" s="16">
        <v>30.633325789604655</v>
      </c>
      <c r="E12" s="17">
        <v>0.55667421039534659</v>
      </c>
      <c r="F12" s="18">
        <v>31.19</v>
      </c>
      <c r="H12" s="30"/>
      <c r="I12" s="30"/>
      <c r="J12" s="30"/>
    </row>
    <row r="13" spans="1:10" ht="15" customHeight="1" x14ac:dyDescent="0.25">
      <c r="A13" s="14" t="s">
        <v>8</v>
      </c>
      <c r="B13" s="15">
        <v>79390</v>
      </c>
      <c r="C13" s="15">
        <v>40040.678291898766</v>
      </c>
      <c r="D13" s="16">
        <v>144.75940648059731</v>
      </c>
      <c r="E13" s="17">
        <v>2.6305935194026802</v>
      </c>
      <c r="F13" s="18">
        <v>147.38999999999999</v>
      </c>
      <c r="H13" s="30"/>
      <c r="I13" s="30"/>
      <c r="J13" s="30"/>
    </row>
    <row r="14" spans="1:10" ht="15" customHeight="1" x14ac:dyDescent="0.25">
      <c r="A14" s="14" t="s">
        <v>9</v>
      </c>
      <c r="B14" s="15">
        <v>64920</v>
      </c>
      <c r="C14" s="15">
        <v>32271.0643482913</v>
      </c>
      <c r="D14" s="16">
        <v>116.66985477868347</v>
      </c>
      <c r="E14" s="17">
        <v>2.1201452213165339</v>
      </c>
      <c r="F14" s="18">
        <v>118.79</v>
      </c>
      <c r="H14" s="30"/>
      <c r="I14" s="30"/>
      <c r="J14" s="30"/>
    </row>
    <row r="15" spans="1:10" ht="15" customHeight="1" x14ac:dyDescent="0.25">
      <c r="A15" s="14" t="s">
        <v>10</v>
      </c>
      <c r="B15" s="15">
        <v>9510</v>
      </c>
      <c r="C15" s="15">
        <v>4599.285456827778</v>
      </c>
      <c r="D15" s="16">
        <v>16.627836024944113</v>
      </c>
      <c r="E15" s="17">
        <v>0.30216397505588688</v>
      </c>
      <c r="F15" s="18">
        <v>16.93</v>
      </c>
      <c r="H15" s="30"/>
      <c r="I15" s="30"/>
      <c r="J15" s="30"/>
    </row>
    <row r="16" spans="1:10" ht="15" customHeight="1" x14ac:dyDescent="0.25">
      <c r="A16" s="14" t="s">
        <v>11</v>
      </c>
      <c r="B16" s="15">
        <v>38995</v>
      </c>
      <c r="C16" s="15">
        <v>21135.523245197939</v>
      </c>
      <c r="D16" s="16">
        <v>76.411437846464963</v>
      </c>
      <c r="E16" s="17">
        <v>1.3885621535350339</v>
      </c>
      <c r="F16" s="18">
        <v>77.8</v>
      </c>
      <c r="H16" s="30"/>
      <c r="I16" s="30"/>
      <c r="J16" s="30"/>
    </row>
    <row r="17" spans="1:10" ht="15" customHeight="1" x14ac:dyDescent="0.25">
      <c r="A17" s="14" t="s">
        <v>12</v>
      </c>
      <c r="B17" s="15">
        <v>99300</v>
      </c>
      <c r="C17" s="15">
        <v>50926.287757645325</v>
      </c>
      <c r="D17" s="16">
        <v>184.11424342799901</v>
      </c>
      <c r="E17" s="17">
        <v>3.3457565720009939</v>
      </c>
      <c r="F17" s="18">
        <v>187.46</v>
      </c>
      <c r="H17" s="30"/>
      <c r="I17" s="30"/>
      <c r="J17" s="30"/>
    </row>
    <row r="18" spans="1:10" ht="15" customHeight="1" x14ac:dyDescent="0.25">
      <c r="A18" s="14" t="s">
        <v>13</v>
      </c>
      <c r="B18" s="15">
        <v>19400</v>
      </c>
      <c r="C18" s="15">
        <v>10323.263281716218</v>
      </c>
      <c r="D18" s="16">
        <v>37.321781981563866</v>
      </c>
      <c r="E18" s="17">
        <v>0.67821801843613372</v>
      </c>
      <c r="F18" s="18">
        <v>38</v>
      </c>
      <c r="H18" s="30"/>
      <c r="I18" s="30"/>
      <c r="J18" s="30"/>
    </row>
    <row r="19" spans="1:10" ht="15" customHeight="1" x14ac:dyDescent="0.25">
      <c r="A19" s="14" t="s">
        <v>14</v>
      </c>
      <c r="B19" s="15">
        <v>11600</v>
      </c>
      <c r="C19" s="15">
        <v>5213.2479572666898</v>
      </c>
      <c r="D19" s="16">
        <v>18.847499900689751</v>
      </c>
      <c r="E19" s="17">
        <v>0.34250009931025005</v>
      </c>
      <c r="F19" s="18">
        <v>19.190000000000001</v>
      </c>
      <c r="H19" s="30"/>
      <c r="I19" s="30"/>
      <c r="J19" s="30"/>
    </row>
    <row r="20" spans="1:10" ht="15" customHeight="1" x14ac:dyDescent="0.25">
      <c r="A20" s="14" t="s">
        <v>33</v>
      </c>
      <c r="B20" s="15">
        <v>28780</v>
      </c>
      <c r="C20" s="15">
        <v>14531.351393131592</v>
      </c>
      <c r="D20" s="16">
        <v>52.535318899838188</v>
      </c>
      <c r="E20" s="17">
        <v>0.95468110016181384</v>
      </c>
      <c r="F20" s="18">
        <v>53.49</v>
      </c>
      <c r="H20" s="30"/>
      <c r="I20" s="30"/>
      <c r="J20" s="30"/>
    </row>
    <row r="21" spans="1:10" ht="15" customHeight="1" x14ac:dyDescent="0.25">
      <c r="A21" s="14" t="s">
        <v>15</v>
      </c>
      <c r="B21" s="15">
        <v>11675</v>
      </c>
      <c r="C21" s="15">
        <v>8820.9568094033057</v>
      </c>
      <c r="D21" s="16">
        <v>31.890480551088917</v>
      </c>
      <c r="E21" s="17">
        <v>0.57951944891108198</v>
      </c>
      <c r="F21" s="18">
        <v>32.47</v>
      </c>
      <c r="H21" s="30"/>
      <c r="I21" s="30"/>
      <c r="J21" s="30"/>
    </row>
    <row r="22" spans="1:10" ht="15" customHeight="1" x14ac:dyDescent="0.25">
      <c r="A22" s="14" t="s">
        <v>16</v>
      </c>
      <c r="B22" s="15">
        <v>750</v>
      </c>
      <c r="C22" s="15">
        <v>301.54795375539476</v>
      </c>
      <c r="D22" s="16">
        <v>1.0901888947246288</v>
      </c>
      <c r="E22" s="17">
        <v>1.9811105275371332E-2</v>
      </c>
      <c r="F22" s="18">
        <v>1.1100000000000001</v>
      </c>
      <c r="H22" s="30"/>
      <c r="I22" s="30"/>
      <c r="J22" s="30"/>
    </row>
    <row r="23" spans="1:10" ht="15" customHeight="1" x14ac:dyDescent="0.25">
      <c r="A23" s="14" t="s">
        <v>17</v>
      </c>
      <c r="B23" s="15">
        <v>500</v>
      </c>
      <c r="C23" s="15">
        <v>285.24806436321131</v>
      </c>
      <c r="D23" s="16">
        <v>1.0312597652800544</v>
      </c>
      <c r="E23" s="17">
        <v>1.8740234719945681E-2</v>
      </c>
      <c r="F23" s="18">
        <v>1.05</v>
      </c>
      <c r="H23" s="30"/>
      <c r="I23" s="30"/>
      <c r="J23" s="30"/>
    </row>
    <row r="24" spans="1:10" ht="16.5" thickBot="1" x14ac:dyDescent="0.3">
      <c r="A24" s="19" t="s">
        <v>34</v>
      </c>
      <c r="B24" s="20">
        <v>11110</v>
      </c>
      <c r="C24" s="20">
        <v>3784.2909872186028</v>
      </c>
      <c r="D24" s="21">
        <v>13.681379552715384</v>
      </c>
      <c r="E24" s="22">
        <v>0.24862044728461541</v>
      </c>
      <c r="F24" s="23">
        <v>13.93</v>
      </c>
      <c r="H24" s="30"/>
      <c r="I24" s="30"/>
      <c r="J24" s="30"/>
    </row>
    <row r="25" spans="1:10" s="36" customFormat="1" ht="23.25" customHeight="1" thickBot="1" x14ac:dyDescent="0.25">
      <c r="A25" s="24" t="s">
        <v>18</v>
      </c>
      <c r="B25" s="25">
        <f>SUM(B5:B24)</f>
        <v>635245</v>
      </c>
      <c r="C25" s="25">
        <f>SUM(C5:C24)</f>
        <v>319754.93020646373</v>
      </c>
      <c r="D25" s="25">
        <f>SUM(D5:D24)+0.01</f>
        <v>1156.0227323142187</v>
      </c>
      <c r="E25" s="25">
        <f>SUM(E5:E24)-0.01</f>
        <v>20.997267685781559</v>
      </c>
      <c r="F25" s="26">
        <f>SUM(F5:F24)</f>
        <v>1177.0199999999998</v>
      </c>
      <c r="G25" s="34"/>
      <c r="H25" s="34"/>
      <c r="I25" s="35"/>
      <c r="J25" s="35"/>
    </row>
    <row r="26" spans="1:10" x14ac:dyDescent="0.25">
      <c r="B26" s="31"/>
      <c r="C26" s="31"/>
      <c r="D26" s="31"/>
      <c r="E26" s="31"/>
    </row>
    <row r="27" spans="1:10" x14ac:dyDescent="0.25">
      <c r="B27" s="32"/>
      <c r="C27" s="32"/>
      <c r="D27" s="33"/>
      <c r="E27" s="33"/>
      <c r="F27" s="30"/>
      <c r="H27" s="30"/>
    </row>
    <row r="28" spans="1:10" x14ac:dyDescent="0.25">
      <c r="B28" s="32"/>
      <c r="C28" s="32"/>
      <c r="D28" s="33"/>
      <c r="E28" s="33"/>
    </row>
    <row r="29" spans="1:10" x14ac:dyDescent="0.25">
      <c r="B29" s="31"/>
      <c r="C29" s="31"/>
      <c r="D29" s="31"/>
      <c r="E29" s="31"/>
    </row>
    <row r="30" spans="1:10" x14ac:dyDescent="0.25">
      <c r="B30" s="33"/>
      <c r="C30" s="33"/>
      <c r="D30" s="33"/>
      <c r="E30" s="33"/>
    </row>
    <row r="31" spans="1:10" x14ac:dyDescent="0.25">
      <c r="B31" s="31"/>
      <c r="C31" s="31"/>
      <c r="D31" s="31"/>
      <c r="E31" s="31"/>
    </row>
    <row r="32" spans="1:10" x14ac:dyDescent="0.25">
      <c r="B32" s="31"/>
      <c r="C32" s="33"/>
      <c r="D32" s="31"/>
      <c r="E32" s="33"/>
    </row>
    <row r="33" spans="2:5" x14ac:dyDescent="0.25">
      <c r="B33" s="31"/>
      <c r="C33" s="31"/>
      <c r="D33" s="31"/>
      <c r="E33" s="31"/>
    </row>
    <row r="34" spans="2:5" x14ac:dyDescent="0.25">
      <c r="B34" s="31"/>
      <c r="C34" s="33"/>
      <c r="D34" s="33"/>
      <c r="E34" s="33"/>
    </row>
    <row r="35" spans="2:5" x14ac:dyDescent="0.25">
      <c r="B35" s="31"/>
      <c r="C35" s="31"/>
      <c r="D35" s="31"/>
      <c r="E35" s="31"/>
    </row>
    <row r="36" spans="2:5" x14ac:dyDescent="0.25">
      <c r="B36" s="31"/>
      <c r="C36" s="31"/>
      <c r="D36" s="31"/>
      <c r="E36" s="31"/>
    </row>
    <row r="37" spans="2:5" x14ac:dyDescent="0.25">
      <c r="B37" s="31"/>
      <c r="C37" s="31"/>
      <c r="D37" s="31"/>
      <c r="E37" s="31"/>
    </row>
    <row r="38" spans="2:5" x14ac:dyDescent="0.25">
      <c r="C38" s="33" t="s">
        <v>19</v>
      </c>
      <c r="D38" s="31"/>
      <c r="E38" s="31"/>
    </row>
    <row r="39" spans="2:5" x14ac:dyDescent="0.25">
      <c r="C39" s="31"/>
      <c r="D39" s="31"/>
      <c r="E39" s="31"/>
    </row>
    <row r="40" spans="2:5" x14ac:dyDescent="0.25">
      <c r="C40" s="31"/>
      <c r="D40" s="31"/>
      <c r="E40" s="31"/>
    </row>
    <row r="41" spans="2:5" x14ac:dyDescent="0.25">
      <c r="C41" s="31"/>
      <c r="D41" s="31"/>
      <c r="E41" s="31"/>
    </row>
    <row r="42" spans="2:5" x14ac:dyDescent="0.25">
      <c r="C42" s="31"/>
      <c r="D42" s="31"/>
      <c r="E42" s="31"/>
    </row>
    <row r="43" spans="2:5" x14ac:dyDescent="0.25">
      <c r="C43" s="31"/>
      <c r="D43" s="31"/>
      <c r="E43" s="31"/>
    </row>
    <row r="44" spans="2:5" x14ac:dyDescent="0.25">
      <c r="C44" s="31"/>
      <c r="D44" s="31"/>
      <c r="E44" s="31"/>
    </row>
    <row r="45" spans="2:5" x14ac:dyDescent="0.25">
      <c r="C45" s="31"/>
      <c r="D45" s="31"/>
      <c r="E45" s="31"/>
    </row>
    <row r="46" spans="2:5" x14ac:dyDescent="0.25">
      <c r="C46" s="31"/>
      <c r="D46" s="31"/>
      <c r="E46" s="31"/>
    </row>
    <row r="47" spans="2:5" x14ac:dyDescent="0.25">
      <c r="C47" s="31"/>
      <c r="D47" s="31"/>
      <c r="E47" s="31"/>
    </row>
    <row r="48" spans="2:5" x14ac:dyDescent="0.25">
      <c r="C48" s="31"/>
      <c r="D48" s="31"/>
      <c r="E48" s="31"/>
    </row>
    <row r="49" spans="3:5" x14ac:dyDescent="0.25">
      <c r="C49" s="31"/>
      <c r="D49" s="31"/>
      <c r="E49" s="31"/>
    </row>
    <row r="50" spans="3:5" x14ac:dyDescent="0.25">
      <c r="C50" s="31"/>
      <c r="D50" s="31"/>
      <c r="E50" s="31"/>
    </row>
    <row r="51" spans="3:5" x14ac:dyDescent="0.25">
      <c r="C51" s="31"/>
      <c r="D51" s="31"/>
      <c r="E51" s="31"/>
    </row>
    <row r="52" spans="3:5" x14ac:dyDescent="0.25">
      <c r="C52" s="31"/>
      <c r="D52" s="31"/>
      <c r="E52" s="31"/>
    </row>
    <row r="53" spans="3:5" x14ac:dyDescent="0.25">
      <c r="C53" s="31"/>
      <c r="D53" s="31"/>
      <c r="E53" s="31"/>
    </row>
    <row r="54" spans="3:5" x14ac:dyDescent="0.25">
      <c r="C54" s="31"/>
      <c r="D54" s="31"/>
      <c r="E54" s="31"/>
    </row>
    <row r="55" spans="3:5" x14ac:dyDescent="0.25">
      <c r="C55" s="31"/>
      <c r="D55" s="31"/>
      <c r="E55" s="31"/>
    </row>
    <row r="56" spans="3:5" x14ac:dyDescent="0.25">
      <c r="C56" s="31"/>
      <c r="D56" s="31"/>
      <c r="E56" s="31"/>
    </row>
    <row r="57" spans="3:5" x14ac:dyDescent="0.25">
      <c r="C57" s="31"/>
      <c r="D57" s="31"/>
      <c r="E57" s="31"/>
    </row>
    <row r="58" spans="3:5" x14ac:dyDescent="0.25">
      <c r="C58" s="31"/>
      <c r="D58" s="31"/>
      <c r="E58" s="31"/>
    </row>
    <row r="59" spans="3:5" x14ac:dyDescent="0.25">
      <c r="C59" s="31"/>
      <c r="D59" s="31"/>
      <c r="E59" s="31"/>
    </row>
    <row r="60" spans="3:5" x14ac:dyDescent="0.25">
      <c r="C60" s="31"/>
      <c r="D60" s="31"/>
      <c r="E60" s="31"/>
    </row>
    <row r="61" spans="3:5" x14ac:dyDescent="0.25">
      <c r="C61" s="31"/>
      <c r="D61" s="31"/>
      <c r="E61" s="31"/>
    </row>
    <row r="62" spans="3:5" x14ac:dyDescent="0.25">
      <c r="C62" s="31"/>
      <c r="D62" s="31"/>
      <c r="E62" s="31"/>
    </row>
    <row r="63" spans="3:5" x14ac:dyDescent="0.25">
      <c r="C63" s="31"/>
      <c r="D63" s="31"/>
      <c r="E63" s="31"/>
    </row>
    <row r="64" spans="3:5" x14ac:dyDescent="0.25">
      <c r="C64" s="31"/>
      <c r="D64" s="31"/>
      <c r="E64" s="31"/>
    </row>
    <row r="65" spans="3:5" x14ac:dyDescent="0.25">
      <c r="C65" s="31"/>
      <c r="D65" s="31"/>
      <c r="E65" s="31"/>
    </row>
    <row r="66" spans="3:5" x14ac:dyDescent="0.25">
      <c r="C66" s="31"/>
      <c r="D66" s="31"/>
      <c r="E66" s="31"/>
    </row>
    <row r="67" spans="3:5" x14ac:dyDescent="0.25">
      <c r="C67" s="31"/>
      <c r="D67" s="31"/>
      <c r="E67" s="31"/>
    </row>
    <row r="68" spans="3:5" x14ac:dyDescent="0.25">
      <c r="C68" s="31"/>
      <c r="D68" s="31"/>
      <c r="E68" s="31"/>
    </row>
    <row r="69" spans="3:5" x14ac:dyDescent="0.25">
      <c r="C69" s="31"/>
      <c r="D69" s="31"/>
      <c r="E69" s="31"/>
    </row>
    <row r="70" spans="3:5" x14ac:dyDescent="0.25">
      <c r="C70" s="31"/>
      <c r="D70" s="31"/>
      <c r="E70" s="31"/>
    </row>
    <row r="71" spans="3:5" x14ac:dyDescent="0.25">
      <c r="C71" s="31"/>
      <c r="D71" s="31"/>
      <c r="E71" s="31"/>
    </row>
    <row r="72" spans="3:5" x14ac:dyDescent="0.25">
      <c r="C72" s="31"/>
      <c r="D72" s="31"/>
      <c r="E72" s="31"/>
    </row>
    <row r="73" spans="3:5" x14ac:dyDescent="0.25">
      <c r="C73" s="31"/>
      <c r="D73" s="31"/>
      <c r="E73" s="31"/>
    </row>
    <row r="74" spans="3:5" x14ac:dyDescent="0.25">
      <c r="C74" s="31"/>
      <c r="D74" s="31"/>
      <c r="E74" s="31"/>
    </row>
    <row r="75" spans="3:5" x14ac:dyDescent="0.25">
      <c r="C75" s="31"/>
      <c r="D75" s="31"/>
      <c r="E75" s="31"/>
    </row>
    <row r="76" spans="3:5" x14ac:dyDescent="0.25">
      <c r="C76" s="31"/>
      <c r="D76" s="31"/>
      <c r="E76" s="31"/>
    </row>
    <row r="77" spans="3:5" x14ac:dyDescent="0.25">
      <c r="C77" s="31"/>
      <c r="D77" s="31"/>
      <c r="E77" s="31"/>
    </row>
    <row r="78" spans="3:5" x14ac:dyDescent="0.25">
      <c r="C78" s="31"/>
      <c r="D78" s="31"/>
      <c r="E78" s="31"/>
    </row>
    <row r="79" spans="3:5" x14ac:dyDescent="0.25">
      <c r="C79" s="31"/>
      <c r="D79" s="31"/>
      <c r="E79" s="31"/>
    </row>
    <row r="80" spans="3:5" x14ac:dyDescent="0.25">
      <c r="C80" s="31"/>
      <c r="D80" s="31"/>
      <c r="E80" s="31"/>
    </row>
    <row r="81" spans="3:5" x14ac:dyDescent="0.25">
      <c r="C81" s="31"/>
      <c r="D81" s="31"/>
      <c r="E81" s="31"/>
    </row>
    <row r="82" spans="3:5" x14ac:dyDescent="0.25">
      <c r="C82" s="31"/>
      <c r="D82" s="31"/>
      <c r="E82" s="31"/>
    </row>
    <row r="83" spans="3:5" x14ac:dyDescent="0.25">
      <c r="C83" s="31"/>
      <c r="D83" s="31"/>
      <c r="E83" s="31"/>
    </row>
    <row r="84" spans="3:5" x14ac:dyDescent="0.25">
      <c r="C84" s="31"/>
      <c r="D84" s="31"/>
      <c r="E84" s="31"/>
    </row>
    <row r="85" spans="3:5" x14ac:dyDescent="0.25">
      <c r="C85" s="31"/>
      <c r="D85" s="31"/>
      <c r="E85" s="31"/>
    </row>
    <row r="86" spans="3:5" x14ac:dyDescent="0.25">
      <c r="C86" s="31"/>
      <c r="D86" s="31"/>
      <c r="E86" s="31"/>
    </row>
    <row r="87" spans="3:5" x14ac:dyDescent="0.25">
      <c r="C87" s="31"/>
      <c r="D87" s="31"/>
      <c r="E87" s="31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  <ignoredErrors>
    <ignoredError sqref="E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workbookViewId="0"/>
  </sheetViews>
  <sheetFormatPr baseColWidth="10" defaultRowHeight="15.75" x14ac:dyDescent="0.25"/>
  <cols>
    <col min="1" max="1" width="20.5703125" style="6" customWidth="1"/>
    <col min="2" max="2" width="17.5703125" style="6" customWidth="1"/>
    <col min="3" max="3" width="16.7109375" style="6" customWidth="1"/>
    <col min="4" max="4" width="17.28515625" style="6" customWidth="1"/>
    <col min="5" max="5" width="16.85546875" style="6" customWidth="1"/>
    <col min="6" max="6" width="16" style="6" customWidth="1"/>
    <col min="7" max="7" width="9.7109375" style="6" customWidth="1"/>
    <col min="8" max="9" width="11.42578125" style="6"/>
    <col min="10" max="16384" width="11.42578125" style="29"/>
  </cols>
  <sheetData>
    <row r="2" spans="1:10" ht="33.75" customHeight="1" x14ac:dyDescent="0.25">
      <c r="A2" s="37" t="s">
        <v>36</v>
      </c>
      <c r="B2" s="38"/>
      <c r="C2" s="38"/>
      <c r="D2" s="38"/>
      <c r="E2" s="38"/>
      <c r="F2" s="38"/>
    </row>
    <row r="3" spans="1:10" ht="31.5" customHeight="1" thickBot="1" x14ac:dyDescent="0.3">
      <c r="A3" s="39" t="s">
        <v>27</v>
      </c>
      <c r="B3" s="40"/>
      <c r="C3" s="40"/>
      <c r="D3" s="40"/>
      <c r="E3" s="40"/>
      <c r="F3" s="40"/>
    </row>
    <row r="4" spans="1:10" ht="54.75" customHeight="1" thickBot="1" x14ac:dyDescent="0.3">
      <c r="A4" s="7" t="s">
        <v>29</v>
      </c>
      <c r="B4" s="7" t="s">
        <v>28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10" ht="15" customHeight="1" x14ac:dyDescent="0.25">
      <c r="A5" s="9" t="s">
        <v>30</v>
      </c>
      <c r="B5" s="10">
        <v>100225</v>
      </c>
      <c r="C5" s="10">
        <v>52887.965362128933</v>
      </c>
      <c r="D5" s="11">
        <v>186.82325209389788</v>
      </c>
      <c r="E5" s="12">
        <v>3.3628801032289175</v>
      </c>
      <c r="F5" s="13">
        <v>190.1861321971268</v>
      </c>
      <c r="H5" s="30"/>
      <c r="I5" s="30"/>
      <c r="J5" s="30"/>
    </row>
    <row r="6" spans="1:10" ht="15" customHeight="1" x14ac:dyDescent="0.25">
      <c r="A6" s="14" t="s">
        <v>31</v>
      </c>
      <c r="B6" s="15">
        <v>19625</v>
      </c>
      <c r="C6" s="15">
        <v>10107.072362340883</v>
      </c>
      <c r="D6" s="16">
        <v>35.70256701977371</v>
      </c>
      <c r="E6" s="17">
        <v>0.64265797174245165</v>
      </c>
      <c r="F6" s="18">
        <v>36.345224991516162</v>
      </c>
      <c r="H6" s="30"/>
      <c r="I6" s="30"/>
      <c r="J6" s="30"/>
    </row>
    <row r="7" spans="1:10" ht="15" customHeight="1" x14ac:dyDescent="0.25">
      <c r="A7" s="14" t="s">
        <v>3</v>
      </c>
      <c r="B7" s="15">
        <v>21165</v>
      </c>
      <c r="C7" s="15">
        <v>10400.111112452514</v>
      </c>
      <c r="D7" s="16">
        <v>36.737707092010027</v>
      </c>
      <c r="E7" s="17">
        <v>0.66129083416168299</v>
      </c>
      <c r="F7" s="18">
        <v>37.39899792617171</v>
      </c>
      <c r="H7" s="30"/>
      <c r="I7" s="30"/>
      <c r="J7" s="30"/>
    </row>
    <row r="8" spans="1:10" ht="15" customHeight="1" x14ac:dyDescent="0.25">
      <c r="A8" s="14" t="s">
        <v>4</v>
      </c>
      <c r="B8" s="15">
        <v>14085</v>
      </c>
      <c r="C8" s="15">
        <v>7572.0107222241995</v>
      </c>
      <c r="D8" s="16">
        <v>26.747628847691516</v>
      </c>
      <c r="E8" s="17">
        <v>0.48146613364403024</v>
      </c>
      <c r="F8" s="18">
        <v>27.229094981335546</v>
      </c>
      <c r="H8" s="30"/>
      <c r="I8" s="30"/>
      <c r="J8" s="30"/>
    </row>
    <row r="9" spans="1:10" ht="15" customHeight="1" x14ac:dyDescent="0.25">
      <c r="A9" s="14" t="s">
        <v>5</v>
      </c>
      <c r="B9" s="15">
        <v>34650</v>
      </c>
      <c r="C9" s="15">
        <v>18945.231646368178</v>
      </c>
      <c r="D9" s="16">
        <v>66.922782217316524</v>
      </c>
      <c r="E9" s="17">
        <v>1.2046321335752168</v>
      </c>
      <c r="F9" s="18">
        <v>68.12741435089174</v>
      </c>
      <c r="H9" s="30"/>
      <c r="I9" s="30"/>
      <c r="J9" s="30"/>
    </row>
    <row r="10" spans="1:10" ht="15" customHeight="1" x14ac:dyDescent="0.25">
      <c r="A10" s="14" t="s">
        <v>6</v>
      </c>
      <c r="B10" s="15">
        <v>10475</v>
      </c>
      <c r="C10" s="15">
        <v>5266.4039524779482</v>
      </c>
      <c r="D10" s="16">
        <v>18.603224883115129</v>
      </c>
      <c r="E10" s="17">
        <v>0.33486417838330595</v>
      </c>
      <c r="F10" s="18">
        <v>18.938089061498435</v>
      </c>
      <c r="H10" s="30"/>
      <c r="I10" s="30"/>
      <c r="J10" s="30"/>
    </row>
    <row r="11" spans="1:10" ht="15" customHeight="1" x14ac:dyDescent="0.25">
      <c r="A11" s="14" t="s">
        <v>32</v>
      </c>
      <c r="B11" s="15">
        <v>48580</v>
      </c>
      <c r="C11" s="15">
        <v>22577.80634114824</v>
      </c>
      <c r="D11" s="16">
        <v>79.754612924095127</v>
      </c>
      <c r="E11" s="17">
        <v>1.4356093148852977</v>
      </c>
      <c r="F11" s="18">
        <v>81.190222238980425</v>
      </c>
      <c r="H11" s="30"/>
      <c r="I11" s="30"/>
      <c r="J11" s="30"/>
    </row>
    <row r="12" spans="1:10" ht="15" customHeight="1" x14ac:dyDescent="0.25">
      <c r="A12" s="14" t="s">
        <v>7</v>
      </c>
      <c r="B12" s="15">
        <v>25860</v>
      </c>
      <c r="C12" s="15">
        <v>12647.663035478537</v>
      </c>
      <c r="D12" s="16">
        <v>44.677036136615072</v>
      </c>
      <c r="E12" s="17">
        <v>0.80420137328274421</v>
      </c>
      <c r="F12" s="18">
        <v>45.481237509897817</v>
      </c>
      <c r="H12" s="30"/>
      <c r="I12" s="30"/>
      <c r="J12" s="30"/>
    </row>
    <row r="13" spans="1:10" ht="15" customHeight="1" x14ac:dyDescent="0.25">
      <c r="A13" s="14" t="s">
        <v>8</v>
      </c>
      <c r="B13" s="15">
        <v>98235</v>
      </c>
      <c r="C13" s="15">
        <v>52014.378144815018</v>
      </c>
      <c r="D13" s="16">
        <v>183.7373628219481</v>
      </c>
      <c r="E13" s="17">
        <v>3.3073330794130982</v>
      </c>
      <c r="F13" s="18">
        <v>187.04469590136119</v>
      </c>
      <c r="H13" s="30"/>
      <c r="I13" s="30"/>
      <c r="J13" s="30"/>
    </row>
    <row r="14" spans="1:10" ht="15" customHeight="1" x14ac:dyDescent="0.25">
      <c r="A14" s="14" t="s">
        <v>9</v>
      </c>
      <c r="B14" s="15">
        <v>65700</v>
      </c>
      <c r="C14" s="15">
        <v>32941.978738964419</v>
      </c>
      <c r="D14" s="16">
        <v>116.36536887517052</v>
      </c>
      <c r="E14" s="17">
        <v>2.0946149866747987</v>
      </c>
      <c r="F14" s="18">
        <v>118.45998386184532</v>
      </c>
      <c r="H14" s="30"/>
      <c r="I14" s="30"/>
      <c r="J14" s="30"/>
    </row>
    <row r="15" spans="1:10" ht="15" customHeight="1" x14ac:dyDescent="0.25">
      <c r="A15" s="14" t="s">
        <v>10</v>
      </c>
      <c r="B15" s="15">
        <v>9240</v>
      </c>
      <c r="C15" s="15">
        <v>5153.0587755479764</v>
      </c>
      <c r="D15" s="16">
        <v>18.202840515552019</v>
      </c>
      <c r="E15" s="17">
        <v>0.32765712782492784</v>
      </c>
      <c r="F15" s="18">
        <v>18.530497643376947</v>
      </c>
      <c r="H15" s="30"/>
      <c r="I15" s="30"/>
      <c r="J15" s="30"/>
    </row>
    <row r="16" spans="1:10" ht="15" customHeight="1" x14ac:dyDescent="0.25">
      <c r="A16" s="14" t="s">
        <v>11</v>
      </c>
      <c r="B16" s="15">
        <v>50105</v>
      </c>
      <c r="C16" s="15">
        <v>25527.545457837994</v>
      </c>
      <c r="D16" s="16">
        <v>90.174371953115539</v>
      </c>
      <c r="E16" s="17">
        <v>1.6231684111241265</v>
      </c>
      <c r="F16" s="18">
        <v>91.797540364239666</v>
      </c>
      <c r="H16" s="30"/>
      <c r="I16" s="30"/>
      <c r="J16" s="30"/>
    </row>
    <row r="17" spans="1:10" ht="15" customHeight="1" x14ac:dyDescent="0.25">
      <c r="A17" s="14" t="s">
        <v>12</v>
      </c>
      <c r="B17" s="15">
        <v>124485</v>
      </c>
      <c r="C17" s="15">
        <v>65192.828350307071</v>
      </c>
      <c r="D17" s="16">
        <v>230.28936965544406</v>
      </c>
      <c r="E17" s="17">
        <v>4.1452845431155652</v>
      </c>
      <c r="F17" s="18">
        <v>234.43465419855963</v>
      </c>
      <c r="H17" s="30"/>
      <c r="I17" s="30"/>
      <c r="J17" s="30"/>
    </row>
    <row r="18" spans="1:10" ht="15" customHeight="1" x14ac:dyDescent="0.25">
      <c r="A18" s="14" t="s">
        <v>13</v>
      </c>
      <c r="B18" s="15">
        <v>22455</v>
      </c>
      <c r="C18" s="15">
        <v>11713.256454933889</v>
      </c>
      <c r="D18" s="16">
        <v>41.376306472314319</v>
      </c>
      <c r="E18" s="17">
        <v>0.74478715160633868</v>
      </c>
      <c r="F18" s="18">
        <v>42.121093623920657</v>
      </c>
      <c r="H18" s="30"/>
      <c r="I18" s="30"/>
      <c r="J18" s="30"/>
    </row>
    <row r="19" spans="1:10" ht="15" customHeight="1" x14ac:dyDescent="0.25">
      <c r="A19" s="14" t="s">
        <v>14</v>
      </c>
      <c r="B19" s="15">
        <v>7680</v>
      </c>
      <c r="C19" s="15">
        <v>4398.3457681849959</v>
      </c>
      <c r="D19" s="16">
        <v>15.536866555924499</v>
      </c>
      <c r="E19" s="17">
        <v>0.27966871800936488</v>
      </c>
      <c r="F19" s="18">
        <v>15.816535273933864</v>
      </c>
      <c r="H19" s="30"/>
      <c r="I19" s="30"/>
      <c r="J19" s="30"/>
    </row>
    <row r="20" spans="1:10" ht="15" customHeight="1" x14ac:dyDescent="0.25">
      <c r="A20" s="14" t="s">
        <v>33</v>
      </c>
      <c r="B20" s="15">
        <v>33280</v>
      </c>
      <c r="C20" s="15">
        <v>17247.818508929093</v>
      </c>
      <c r="D20" s="16">
        <v>60.926782176249496</v>
      </c>
      <c r="E20" s="17">
        <v>1.0967021569204505</v>
      </c>
      <c r="F20" s="18">
        <v>62.023484333169947</v>
      </c>
      <c r="H20" s="30"/>
      <c r="I20" s="30"/>
      <c r="J20" s="30"/>
    </row>
    <row r="21" spans="1:10" ht="15" customHeight="1" x14ac:dyDescent="0.25">
      <c r="A21" s="14" t="s">
        <v>15</v>
      </c>
      <c r="B21" s="15">
        <v>9415</v>
      </c>
      <c r="C21" s="15">
        <v>5838.6588701487826</v>
      </c>
      <c r="D21" s="16">
        <v>20.624677665689848</v>
      </c>
      <c r="E21" s="17">
        <v>0.37125099461708189</v>
      </c>
      <c r="F21" s="18">
        <v>20.99592866030693</v>
      </c>
      <c r="H21" s="30"/>
      <c r="I21" s="30"/>
      <c r="J21" s="30"/>
    </row>
    <row r="22" spans="1:10" ht="15" customHeight="1" x14ac:dyDescent="0.25">
      <c r="A22" s="14" t="s">
        <v>16</v>
      </c>
      <c r="B22" s="15">
        <v>1425</v>
      </c>
      <c r="C22" s="15">
        <v>956.52271262854072</v>
      </c>
      <c r="D22" s="16">
        <v>3.3788534433374457</v>
      </c>
      <c r="E22" s="17">
        <v>6.0820475443897681E-2</v>
      </c>
      <c r="F22" s="18">
        <v>3.4396739187813434</v>
      </c>
      <c r="H22" s="30"/>
      <c r="I22" s="30"/>
      <c r="J22" s="30"/>
    </row>
    <row r="23" spans="1:10" ht="15" customHeight="1" x14ac:dyDescent="0.25">
      <c r="A23" s="14" t="s">
        <v>17</v>
      </c>
      <c r="B23" s="15">
        <v>575</v>
      </c>
      <c r="C23" s="15">
        <v>287.50971709065965</v>
      </c>
      <c r="D23" s="16">
        <v>1.0156091274771513</v>
      </c>
      <c r="E23" s="17">
        <v>1.8281298977356419E-2</v>
      </c>
      <c r="F23" s="18">
        <v>1.0338904264545077</v>
      </c>
      <c r="H23" s="30"/>
      <c r="I23" s="30"/>
      <c r="J23" s="30"/>
    </row>
    <row r="24" spans="1:10" ht="16.5" thickBot="1" x14ac:dyDescent="0.3">
      <c r="A24" s="19" t="s">
        <v>34</v>
      </c>
      <c r="B24" s="20">
        <v>13560</v>
      </c>
      <c r="C24" s="20">
        <v>4913.7670404915916</v>
      </c>
      <c r="D24" s="21">
        <v>17.357558231835412</v>
      </c>
      <c r="E24" s="22">
        <v>0.31244176816458946</v>
      </c>
      <c r="F24" s="23">
        <v>17.670000000000002</v>
      </c>
      <c r="H24" s="30"/>
      <c r="I24" s="30"/>
      <c r="J24" s="30"/>
    </row>
    <row r="25" spans="1:10" s="36" customFormat="1" ht="23.25" customHeight="1" thickBot="1" x14ac:dyDescent="0.25">
      <c r="A25" s="24" t="s">
        <v>18</v>
      </c>
      <c r="B25" s="25">
        <f>SUM(B5:B24)</f>
        <v>710820</v>
      </c>
      <c r="C25" s="25">
        <f>SUM(C5:C24)</f>
        <v>366589.93307449936</v>
      </c>
      <c r="D25" s="25">
        <f>SUM(D5:D24)</f>
        <v>1294.954778708573</v>
      </c>
      <c r="E25" s="25">
        <f>SUM(E5:E24)</f>
        <v>23.309612754795243</v>
      </c>
      <c r="F25" s="26">
        <f>SUM(F5:F24)</f>
        <v>1318.2643914633688</v>
      </c>
      <c r="G25" s="34"/>
      <c r="H25" s="34"/>
      <c r="I25" s="35"/>
      <c r="J25" s="35"/>
    </row>
    <row r="26" spans="1:10" x14ac:dyDescent="0.25">
      <c r="B26" s="31"/>
      <c r="C26" s="31"/>
      <c r="D26" s="31"/>
      <c r="E26" s="31"/>
    </row>
    <row r="27" spans="1:10" x14ac:dyDescent="0.25">
      <c r="B27" s="32"/>
      <c r="C27" s="32"/>
      <c r="D27" s="33"/>
      <c r="E27" s="33"/>
      <c r="F27" s="30"/>
      <c r="H27" s="30"/>
    </row>
    <row r="28" spans="1:10" x14ac:dyDescent="0.25">
      <c r="B28" s="32"/>
      <c r="C28" s="32"/>
      <c r="D28" s="33"/>
      <c r="E28" s="33"/>
    </row>
    <row r="29" spans="1:10" x14ac:dyDescent="0.25">
      <c r="B29" s="31"/>
      <c r="C29" s="31"/>
      <c r="D29" s="31"/>
      <c r="E29" s="31"/>
    </row>
    <row r="30" spans="1:10" x14ac:dyDescent="0.25">
      <c r="B30" s="33"/>
      <c r="C30" s="33"/>
      <c r="D30" s="33"/>
      <c r="E30" s="33"/>
    </row>
    <row r="31" spans="1:10" x14ac:dyDescent="0.25">
      <c r="B31" s="31"/>
      <c r="C31" s="31"/>
      <c r="D31" s="31"/>
      <c r="E31" s="31"/>
    </row>
    <row r="32" spans="1:10" x14ac:dyDescent="0.25">
      <c r="B32" s="31"/>
      <c r="C32" s="33"/>
      <c r="D32" s="31"/>
      <c r="E32" s="33"/>
    </row>
    <row r="33" spans="2:5" x14ac:dyDescent="0.25">
      <c r="B33" s="31"/>
      <c r="C33" s="31"/>
      <c r="D33" s="31"/>
      <c r="E33" s="31"/>
    </row>
    <row r="34" spans="2:5" x14ac:dyDescent="0.25">
      <c r="B34" s="31"/>
      <c r="C34" s="33"/>
      <c r="D34" s="33"/>
      <c r="E34" s="33"/>
    </row>
    <row r="35" spans="2:5" x14ac:dyDescent="0.25">
      <c r="B35" s="31"/>
      <c r="C35" s="31"/>
      <c r="D35" s="31"/>
      <c r="E35" s="31"/>
    </row>
    <row r="36" spans="2:5" x14ac:dyDescent="0.25">
      <c r="B36" s="31"/>
      <c r="C36" s="31"/>
      <c r="D36" s="31"/>
      <c r="E36" s="31"/>
    </row>
    <row r="37" spans="2:5" x14ac:dyDescent="0.25">
      <c r="B37" s="31"/>
      <c r="C37" s="31"/>
      <c r="D37" s="31"/>
      <c r="E37" s="31"/>
    </row>
    <row r="38" spans="2:5" x14ac:dyDescent="0.25">
      <c r="C38" s="33" t="s">
        <v>19</v>
      </c>
      <c r="D38" s="31"/>
      <c r="E38" s="31"/>
    </row>
    <row r="39" spans="2:5" x14ac:dyDescent="0.25">
      <c r="C39" s="31"/>
      <c r="D39" s="31"/>
      <c r="E39" s="31"/>
    </row>
    <row r="40" spans="2:5" x14ac:dyDescent="0.25">
      <c r="C40" s="31"/>
      <c r="D40" s="31"/>
      <c r="E40" s="31"/>
    </row>
    <row r="41" spans="2:5" x14ac:dyDescent="0.25">
      <c r="C41" s="31"/>
      <c r="D41" s="31"/>
      <c r="E41" s="31"/>
    </row>
    <row r="42" spans="2:5" x14ac:dyDescent="0.25">
      <c r="C42" s="31"/>
      <c r="D42" s="31"/>
      <c r="E42" s="31"/>
    </row>
    <row r="43" spans="2:5" x14ac:dyDescent="0.25">
      <c r="C43" s="31"/>
      <c r="D43" s="31"/>
      <c r="E43" s="31"/>
    </row>
    <row r="44" spans="2:5" x14ac:dyDescent="0.25">
      <c r="C44" s="31"/>
      <c r="D44" s="31"/>
      <c r="E44" s="31"/>
    </row>
    <row r="45" spans="2:5" x14ac:dyDescent="0.25">
      <c r="C45" s="31"/>
      <c r="D45" s="31"/>
      <c r="E45" s="31"/>
    </row>
    <row r="46" spans="2:5" x14ac:dyDescent="0.25">
      <c r="C46" s="31"/>
      <c r="D46" s="31"/>
      <c r="E46" s="31"/>
    </row>
    <row r="47" spans="2:5" x14ac:dyDescent="0.25">
      <c r="C47" s="31"/>
      <c r="D47" s="31"/>
      <c r="E47" s="31"/>
    </row>
    <row r="48" spans="2:5" x14ac:dyDescent="0.25">
      <c r="C48" s="31"/>
      <c r="D48" s="31"/>
      <c r="E48" s="31"/>
    </row>
    <row r="49" spans="3:5" x14ac:dyDescent="0.25">
      <c r="C49" s="31"/>
      <c r="D49" s="31"/>
      <c r="E49" s="31"/>
    </row>
    <row r="50" spans="3:5" x14ac:dyDescent="0.25">
      <c r="C50" s="31"/>
      <c r="D50" s="31"/>
      <c r="E50" s="31"/>
    </row>
    <row r="51" spans="3:5" x14ac:dyDescent="0.25">
      <c r="C51" s="31"/>
      <c r="D51" s="31"/>
      <c r="E51" s="31"/>
    </row>
    <row r="52" spans="3:5" x14ac:dyDescent="0.25">
      <c r="C52" s="31"/>
      <c r="D52" s="31"/>
      <c r="E52" s="31"/>
    </row>
    <row r="53" spans="3:5" x14ac:dyDescent="0.25">
      <c r="C53" s="31"/>
      <c r="D53" s="31"/>
      <c r="E53" s="31"/>
    </row>
    <row r="54" spans="3:5" x14ac:dyDescent="0.25">
      <c r="C54" s="31"/>
      <c r="D54" s="31"/>
      <c r="E54" s="31"/>
    </row>
    <row r="55" spans="3:5" x14ac:dyDescent="0.25">
      <c r="C55" s="31"/>
      <c r="D55" s="31"/>
      <c r="E55" s="31"/>
    </row>
    <row r="56" spans="3:5" x14ac:dyDescent="0.25">
      <c r="C56" s="31"/>
      <c r="D56" s="31"/>
      <c r="E56" s="31"/>
    </row>
    <row r="57" spans="3:5" x14ac:dyDescent="0.25">
      <c r="C57" s="31"/>
      <c r="D57" s="31"/>
      <c r="E57" s="31"/>
    </row>
    <row r="58" spans="3:5" x14ac:dyDescent="0.25">
      <c r="C58" s="31"/>
      <c r="D58" s="31"/>
      <c r="E58" s="31"/>
    </row>
    <row r="59" spans="3:5" x14ac:dyDescent="0.25">
      <c r="C59" s="31"/>
      <c r="D59" s="31"/>
      <c r="E59" s="31"/>
    </row>
    <row r="60" spans="3:5" x14ac:dyDescent="0.25">
      <c r="C60" s="31"/>
      <c r="D60" s="31"/>
      <c r="E60" s="31"/>
    </row>
    <row r="61" spans="3:5" x14ac:dyDescent="0.25">
      <c r="C61" s="31"/>
      <c r="D61" s="31"/>
      <c r="E61" s="31"/>
    </row>
    <row r="62" spans="3:5" x14ac:dyDescent="0.25">
      <c r="C62" s="31"/>
      <c r="D62" s="31"/>
      <c r="E62" s="31"/>
    </row>
    <row r="63" spans="3:5" x14ac:dyDescent="0.25">
      <c r="C63" s="31"/>
      <c r="D63" s="31"/>
      <c r="E63" s="31"/>
    </row>
    <row r="64" spans="3:5" x14ac:dyDescent="0.25">
      <c r="C64" s="31"/>
      <c r="D64" s="31"/>
      <c r="E64" s="31"/>
    </row>
    <row r="65" spans="3:5" x14ac:dyDescent="0.25">
      <c r="C65" s="31"/>
      <c r="D65" s="31"/>
      <c r="E65" s="31"/>
    </row>
    <row r="66" spans="3:5" x14ac:dyDescent="0.25">
      <c r="C66" s="31"/>
      <c r="D66" s="31"/>
      <c r="E66" s="31"/>
    </row>
    <row r="67" spans="3:5" x14ac:dyDescent="0.25">
      <c r="C67" s="31"/>
      <c r="D67" s="31"/>
      <c r="E67" s="31"/>
    </row>
    <row r="68" spans="3:5" x14ac:dyDescent="0.25">
      <c r="C68" s="31"/>
      <c r="D68" s="31"/>
      <c r="E68" s="31"/>
    </row>
    <row r="69" spans="3:5" x14ac:dyDescent="0.25">
      <c r="C69" s="31"/>
      <c r="D69" s="31"/>
      <c r="E69" s="31"/>
    </row>
    <row r="70" spans="3:5" x14ac:dyDescent="0.25">
      <c r="C70" s="31"/>
      <c r="D70" s="31"/>
      <c r="E70" s="31"/>
    </row>
    <row r="71" spans="3:5" x14ac:dyDescent="0.25">
      <c r="C71" s="31"/>
      <c r="D71" s="31"/>
      <c r="E71" s="31"/>
    </row>
    <row r="72" spans="3:5" x14ac:dyDescent="0.25">
      <c r="C72" s="31"/>
      <c r="D72" s="31"/>
      <c r="E72" s="31"/>
    </row>
    <row r="73" spans="3:5" x14ac:dyDescent="0.25">
      <c r="C73" s="31"/>
      <c r="D73" s="31"/>
      <c r="E73" s="31"/>
    </row>
    <row r="74" spans="3:5" x14ac:dyDescent="0.25">
      <c r="C74" s="31"/>
      <c r="D74" s="31"/>
      <c r="E74" s="31"/>
    </row>
    <row r="75" spans="3:5" x14ac:dyDescent="0.25">
      <c r="C75" s="31"/>
      <c r="D75" s="31"/>
      <c r="E75" s="31"/>
    </row>
    <row r="76" spans="3:5" x14ac:dyDescent="0.25">
      <c r="C76" s="31"/>
      <c r="D76" s="31"/>
      <c r="E76" s="31"/>
    </row>
    <row r="77" spans="3:5" x14ac:dyDescent="0.25">
      <c r="C77" s="31"/>
      <c r="D77" s="31"/>
      <c r="E77" s="31"/>
    </row>
    <row r="78" spans="3:5" x14ac:dyDescent="0.25">
      <c r="C78" s="31"/>
      <c r="D78" s="31"/>
      <c r="E78" s="31"/>
    </row>
    <row r="79" spans="3:5" x14ac:dyDescent="0.25">
      <c r="C79" s="31"/>
      <c r="D79" s="31"/>
      <c r="E79" s="31"/>
    </row>
    <row r="80" spans="3:5" x14ac:dyDescent="0.25">
      <c r="C80" s="31"/>
      <c r="D80" s="31"/>
      <c r="E80" s="31"/>
    </row>
    <row r="81" spans="3:5" x14ac:dyDescent="0.25">
      <c r="C81" s="31"/>
      <c r="D81" s="31"/>
      <c r="E81" s="31"/>
    </row>
    <row r="82" spans="3:5" x14ac:dyDescent="0.25">
      <c r="C82" s="31"/>
      <c r="D82" s="31"/>
      <c r="E82" s="31"/>
    </row>
    <row r="83" spans="3:5" x14ac:dyDescent="0.25">
      <c r="C83" s="31"/>
      <c r="D83" s="31"/>
      <c r="E83" s="31"/>
    </row>
    <row r="84" spans="3:5" x14ac:dyDescent="0.25">
      <c r="C84" s="31"/>
      <c r="D84" s="31"/>
      <c r="E84" s="31"/>
    </row>
    <row r="85" spans="3:5" x14ac:dyDescent="0.25">
      <c r="C85" s="31"/>
      <c r="D85" s="31"/>
      <c r="E85" s="31"/>
    </row>
    <row r="86" spans="3:5" x14ac:dyDescent="0.25">
      <c r="C86" s="31"/>
      <c r="D86" s="31"/>
      <c r="E86" s="31"/>
    </row>
    <row r="87" spans="3:5" x14ac:dyDescent="0.25">
      <c r="C87" s="31"/>
      <c r="D87" s="31"/>
      <c r="E87" s="31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083F4D651C84281F1F5CF459AFF50" ma:contentTypeVersion="0" ma:contentTypeDescription="Crear nuevo documento." ma:contentTypeScope="" ma:versionID="d37341f7e8ba0e8f8b8104c36581b16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D708AB2-ACBA-457C-944B-B5B99D32674D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B76C2E-B972-46F6-B6FA-B5DB39C8D0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A5147-786C-4793-A9B6-1A471876C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1er trimestre</vt:lpstr>
      <vt:lpstr>2º trimestre</vt:lpstr>
      <vt:lpstr>3er trimestre</vt:lpstr>
      <vt:lpstr>4º trimestre</vt:lpstr>
      <vt:lpstr>'1er trimestre'!Área_de_impresión</vt:lpstr>
      <vt:lpstr>'2º trimestre'!Área_de_impresión</vt:lpstr>
      <vt:lpstr>'3er trimestre'!Área_de_impresión</vt:lpstr>
      <vt:lpstr>'4º trimestre'!Área_de_impresión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ENCINA PASCUA, MONICA</dc:creator>
  <cp:lastModifiedBy>Belen Manchon Colmenarejo</cp:lastModifiedBy>
  <cp:lastPrinted>2015-01-20T09:43:33Z</cp:lastPrinted>
  <dcterms:created xsi:type="dcterms:W3CDTF">2014-12-02T12:18:20Z</dcterms:created>
  <dcterms:modified xsi:type="dcterms:W3CDTF">2016-01-21T12:22:46Z</dcterms:modified>
</cp:coreProperties>
</file>